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osepcasas/Documents/projects/trescincuenta/"/>
    </mc:Choice>
  </mc:AlternateContent>
  <bookViews>
    <workbookView xWindow="19200" yWindow="460" windowWidth="19200" windowHeight="23460" tabRatio="500" activeTab="2"/>
  </bookViews>
  <sheets>
    <sheet name="Polls" sheetId="6" r:id="rId1"/>
    <sheet name="Codes" sheetId="2" r:id="rId2"/>
    <sheet name="full" sheetId="7" r:id="rId3"/>
    <sheet name="full-raw" sheetId="4" r:id="rId4"/>
    <sheet name="2016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7" l="1"/>
  <c r="AX6" i="7"/>
  <c r="AX2" i="7"/>
  <c r="AX3" i="7"/>
  <c r="AX4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X81" i="7"/>
  <c r="AX82" i="7"/>
  <c r="AX83" i="7"/>
  <c r="AX84" i="7"/>
  <c r="AX85" i="7"/>
  <c r="AX86" i="7"/>
  <c r="AX87" i="7"/>
  <c r="AX88" i="7"/>
  <c r="AX89" i="7"/>
  <c r="AX90" i="7"/>
  <c r="AX91" i="7"/>
  <c r="AX92" i="7"/>
  <c r="AX93" i="7"/>
  <c r="AX94" i="7"/>
  <c r="AX95" i="7"/>
  <c r="AX96" i="7"/>
  <c r="AX97" i="7"/>
  <c r="AX98" i="7"/>
  <c r="AX99" i="7"/>
  <c r="AX100" i="7"/>
  <c r="AX101" i="7"/>
  <c r="AX102" i="7"/>
  <c r="AX103" i="7"/>
  <c r="AX104" i="7"/>
  <c r="AX105" i="7"/>
  <c r="AX106" i="7"/>
  <c r="AX107" i="7"/>
  <c r="AX108" i="7"/>
  <c r="AX109" i="7"/>
  <c r="AX110" i="7"/>
  <c r="AX111" i="7"/>
  <c r="AX112" i="7"/>
  <c r="AX113" i="7"/>
  <c r="AX114" i="7"/>
  <c r="AX115" i="7"/>
  <c r="AX116" i="7"/>
  <c r="AX117" i="7"/>
  <c r="AX118" i="7"/>
  <c r="AX119" i="7"/>
  <c r="AX120" i="7"/>
  <c r="AX121" i="7"/>
  <c r="AX122" i="7"/>
  <c r="AX123" i="7"/>
  <c r="AX124" i="7"/>
  <c r="AX125" i="7"/>
  <c r="AX126" i="7"/>
  <c r="AX127" i="7"/>
  <c r="AX128" i="7"/>
  <c r="AX129" i="7"/>
  <c r="AX130" i="7"/>
  <c r="AX131" i="7"/>
  <c r="AX132" i="7"/>
  <c r="AX133" i="7"/>
  <c r="AX134" i="7"/>
  <c r="AX135" i="7"/>
  <c r="AX136" i="7"/>
  <c r="AX137" i="7"/>
  <c r="AX138" i="7"/>
  <c r="AX139" i="7"/>
  <c r="AX140" i="7"/>
  <c r="AX141" i="7"/>
  <c r="AX142" i="7"/>
  <c r="AX143" i="7"/>
  <c r="AX144" i="7"/>
  <c r="AX145" i="7"/>
  <c r="AX146" i="7"/>
  <c r="AX147" i="7"/>
  <c r="AX148" i="7"/>
  <c r="AX149" i="7"/>
  <c r="AX150" i="7"/>
  <c r="AX151" i="7"/>
  <c r="AX152" i="7"/>
  <c r="AX153" i="7"/>
  <c r="AX154" i="7"/>
  <c r="AX155" i="7"/>
  <c r="AX156" i="7"/>
  <c r="AX157" i="7"/>
  <c r="AX158" i="7"/>
  <c r="AX159" i="7"/>
  <c r="AX160" i="7"/>
  <c r="AX161" i="7"/>
  <c r="AX162" i="7"/>
  <c r="AX163" i="7"/>
  <c r="AX164" i="7"/>
  <c r="AX165" i="7"/>
  <c r="AX166" i="7"/>
  <c r="AX167" i="7"/>
  <c r="AX168" i="7"/>
  <c r="AX169" i="7"/>
  <c r="AX170" i="7"/>
  <c r="AX171" i="7"/>
  <c r="AX172" i="7"/>
  <c r="AX173" i="7"/>
  <c r="AX174" i="7"/>
  <c r="AX175" i="7"/>
  <c r="AX176" i="7"/>
  <c r="AX177" i="7"/>
  <c r="AX178" i="7"/>
  <c r="AX179" i="7"/>
  <c r="AX180" i="7"/>
  <c r="AX181" i="7"/>
  <c r="AX182" i="7"/>
  <c r="AX183" i="7"/>
  <c r="AX184" i="7"/>
  <c r="AX185" i="7"/>
  <c r="AX186" i="7"/>
  <c r="AX187" i="7"/>
  <c r="AX188" i="7"/>
  <c r="AX189" i="7"/>
  <c r="AX190" i="7"/>
  <c r="AX191" i="7"/>
  <c r="AX192" i="7"/>
  <c r="AX193" i="7"/>
  <c r="AX194" i="7"/>
  <c r="AX195" i="7"/>
  <c r="AX196" i="7"/>
  <c r="AX197" i="7"/>
  <c r="AX198" i="7"/>
  <c r="AX199" i="7"/>
  <c r="AX200" i="7"/>
  <c r="AX201" i="7"/>
  <c r="AX202" i="7"/>
  <c r="AX203" i="7"/>
  <c r="AX204" i="7"/>
  <c r="AX205" i="7"/>
  <c r="AX206" i="7"/>
  <c r="AX207" i="7"/>
  <c r="AX208" i="7"/>
  <c r="AX209" i="7"/>
  <c r="AX210" i="7"/>
  <c r="AX211" i="7"/>
  <c r="AX212" i="7"/>
  <c r="AX213" i="7"/>
  <c r="AX214" i="7"/>
  <c r="AX215" i="7"/>
  <c r="AX216" i="7"/>
  <c r="AX217" i="7"/>
  <c r="AX218" i="7"/>
  <c r="AX219" i="7"/>
  <c r="AX220" i="7"/>
  <c r="AX221" i="7"/>
  <c r="AX222" i="7"/>
  <c r="AX223" i="7"/>
  <c r="AX224" i="7"/>
  <c r="AX225" i="7"/>
  <c r="AX226" i="7"/>
  <c r="AX227" i="7"/>
  <c r="AX228" i="7"/>
  <c r="AX229" i="7"/>
  <c r="AX230" i="7"/>
  <c r="AX231" i="7"/>
  <c r="AX232" i="7"/>
  <c r="AX233" i="7"/>
  <c r="AX234" i="7"/>
  <c r="AX235" i="7"/>
  <c r="AX236" i="7"/>
  <c r="AX237" i="7"/>
  <c r="AX238" i="7"/>
  <c r="AX239" i="7"/>
  <c r="AX240" i="7"/>
  <c r="AX241" i="7"/>
  <c r="AX242" i="7"/>
  <c r="AX243" i="7"/>
  <c r="AX244" i="7"/>
  <c r="AX245" i="7"/>
  <c r="AX246" i="7"/>
  <c r="AX247" i="7"/>
  <c r="AX248" i="7"/>
  <c r="AX249" i="7"/>
  <c r="AX250" i="7"/>
  <c r="AX251" i="7"/>
  <c r="AX252" i="7"/>
  <c r="AX253" i="7"/>
  <c r="AX254" i="7"/>
  <c r="AX255" i="7"/>
  <c r="AX256" i="7"/>
  <c r="AX257" i="7"/>
  <c r="AX258" i="7"/>
  <c r="AX259" i="7"/>
  <c r="AX260" i="7"/>
  <c r="AX261" i="7"/>
  <c r="AX262" i="7"/>
  <c r="AX263" i="7"/>
  <c r="AX264" i="7"/>
  <c r="AX265" i="7"/>
  <c r="AX266" i="7"/>
  <c r="AX267" i="7"/>
  <c r="AX268" i="7"/>
  <c r="AX269" i="7"/>
  <c r="AX270" i="7"/>
  <c r="AX271" i="7"/>
  <c r="AX272" i="7"/>
  <c r="AX273" i="7"/>
  <c r="AX274" i="7"/>
  <c r="AX275" i="7"/>
  <c r="AX276" i="7"/>
  <c r="AX277" i="7"/>
  <c r="AX278" i="7"/>
  <c r="AX279" i="7"/>
  <c r="AX280" i="7"/>
  <c r="AX281" i="7"/>
  <c r="AX282" i="7"/>
  <c r="AX283" i="7"/>
  <c r="AX284" i="7"/>
  <c r="AX285" i="7"/>
  <c r="AX286" i="7"/>
  <c r="AX287" i="7"/>
  <c r="AX288" i="7"/>
  <c r="AX289" i="7"/>
  <c r="AX290" i="7"/>
  <c r="AX291" i="7"/>
  <c r="AX292" i="7"/>
  <c r="AX293" i="7"/>
  <c r="AX294" i="7"/>
  <c r="AX295" i="7"/>
  <c r="AX296" i="7"/>
  <c r="AX297" i="7"/>
  <c r="AX298" i="7"/>
  <c r="AX299" i="7"/>
  <c r="AX300" i="7"/>
  <c r="AX301" i="7"/>
  <c r="AX302" i="7"/>
  <c r="AX303" i="7"/>
  <c r="AX304" i="7"/>
  <c r="AX305" i="7"/>
  <c r="AX306" i="7"/>
  <c r="AX307" i="7"/>
  <c r="AX308" i="7"/>
  <c r="AX309" i="7"/>
  <c r="AX310" i="7"/>
  <c r="AX311" i="7"/>
  <c r="AX312" i="7"/>
  <c r="AX313" i="7"/>
  <c r="AX314" i="7"/>
  <c r="AX315" i="7"/>
  <c r="AX316" i="7"/>
  <c r="AX317" i="7"/>
  <c r="AX318" i="7"/>
  <c r="AX319" i="7"/>
  <c r="AX320" i="7"/>
  <c r="AX321" i="7"/>
  <c r="AX322" i="7"/>
  <c r="AX323" i="7"/>
  <c r="AX324" i="7"/>
  <c r="AX325" i="7"/>
  <c r="AX326" i="7"/>
  <c r="AX327" i="7"/>
  <c r="AX328" i="7"/>
  <c r="AX329" i="7"/>
  <c r="AX330" i="7"/>
  <c r="AX331" i="7"/>
  <c r="AX332" i="7"/>
  <c r="AX333" i="7"/>
  <c r="AX334" i="7"/>
  <c r="AX335" i="7"/>
  <c r="AX336" i="7"/>
  <c r="AX337" i="7"/>
  <c r="AX338" i="7"/>
  <c r="AX339" i="7"/>
  <c r="AX340" i="7"/>
  <c r="AX341" i="7"/>
  <c r="AX342" i="7"/>
  <c r="AX343" i="7"/>
  <c r="AX344" i="7"/>
  <c r="AX345" i="7"/>
  <c r="AX346" i="7"/>
  <c r="AX347" i="7"/>
  <c r="AX348" i="7"/>
  <c r="AX349" i="7"/>
  <c r="AX350" i="7"/>
  <c r="AX351" i="7"/>
  <c r="AX352" i="7"/>
  <c r="AX353" i="7"/>
  <c r="AX354" i="7"/>
  <c r="AX355" i="7"/>
  <c r="AX356" i="7"/>
  <c r="AX357" i="7"/>
  <c r="AX358" i="7"/>
  <c r="AX359" i="7"/>
  <c r="AX360" i="7"/>
  <c r="AX361" i="7"/>
  <c r="AX362" i="7"/>
  <c r="AX363" i="7"/>
  <c r="AX364" i="7"/>
  <c r="AX365" i="7"/>
  <c r="AX366" i="7"/>
  <c r="AX367" i="7"/>
  <c r="AX368" i="7"/>
  <c r="AX369" i="7"/>
  <c r="AX370" i="7"/>
  <c r="AX371" i="7"/>
  <c r="AX372" i="7"/>
  <c r="AX373" i="7"/>
  <c r="AX374" i="7"/>
  <c r="AX375" i="7"/>
  <c r="AX376" i="7"/>
  <c r="AX377" i="7"/>
  <c r="AX378" i="7"/>
  <c r="AX379" i="7"/>
  <c r="AX380" i="7"/>
  <c r="AX381" i="7"/>
  <c r="AX382" i="7"/>
  <c r="AX383" i="7"/>
  <c r="AX384" i="7"/>
  <c r="AX385" i="7"/>
  <c r="AX386" i="7"/>
  <c r="AX387" i="7"/>
  <c r="AX388" i="7"/>
  <c r="AX389" i="7"/>
  <c r="AX390" i="7"/>
  <c r="AX391" i="7"/>
  <c r="AX392" i="7"/>
  <c r="AX393" i="7"/>
  <c r="AX394" i="7"/>
  <c r="AX395" i="7"/>
  <c r="AX396" i="7"/>
  <c r="AX397" i="7"/>
  <c r="AX398" i="7"/>
  <c r="AX399" i="7"/>
  <c r="AX400" i="7"/>
  <c r="AX401" i="7"/>
  <c r="AX402" i="7"/>
  <c r="AX403" i="7"/>
  <c r="AY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74" i="7"/>
  <c r="AY75" i="7"/>
  <c r="AY76" i="7"/>
  <c r="AY77" i="7"/>
  <c r="AY78" i="7"/>
  <c r="AY79" i="7"/>
  <c r="AY80" i="7"/>
  <c r="AY81" i="7"/>
  <c r="AY82" i="7"/>
  <c r="AY83" i="7"/>
  <c r="AY84" i="7"/>
  <c r="AY85" i="7"/>
  <c r="AY86" i="7"/>
  <c r="AY87" i="7"/>
  <c r="AY88" i="7"/>
  <c r="AY89" i="7"/>
  <c r="AY90" i="7"/>
  <c r="AY91" i="7"/>
  <c r="AY92" i="7"/>
  <c r="AY93" i="7"/>
  <c r="AY94" i="7"/>
  <c r="AY95" i="7"/>
  <c r="AY96" i="7"/>
  <c r="AY97" i="7"/>
  <c r="AY98" i="7"/>
  <c r="AY99" i="7"/>
  <c r="AY100" i="7"/>
  <c r="AY101" i="7"/>
  <c r="AY102" i="7"/>
  <c r="AY103" i="7"/>
  <c r="AY104" i="7"/>
  <c r="AY105" i="7"/>
  <c r="AY106" i="7"/>
  <c r="AY107" i="7"/>
  <c r="AY108" i="7"/>
  <c r="AY109" i="7"/>
  <c r="AY110" i="7"/>
  <c r="AY111" i="7"/>
  <c r="AY112" i="7"/>
  <c r="AY113" i="7"/>
  <c r="AY114" i="7"/>
  <c r="AY115" i="7"/>
  <c r="AY116" i="7"/>
  <c r="AY117" i="7"/>
  <c r="AY118" i="7"/>
  <c r="AY119" i="7"/>
  <c r="AY120" i="7"/>
  <c r="AY121" i="7"/>
  <c r="AY122" i="7"/>
  <c r="AY123" i="7"/>
  <c r="AY124" i="7"/>
  <c r="AY125" i="7"/>
  <c r="AY126" i="7"/>
  <c r="AY127" i="7"/>
  <c r="AY128" i="7"/>
  <c r="AY129" i="7"/>
  <c r="AY130" i="7"/>
  <c r="AY131" i="7"/>
  <c r="AY132" i="7"/>
  <c r="AY133" i="7"/>
  <c r="AY134" i="7"/>
  <c r="AY135" i="7"/>
  <c r="AY136" i="7"/>
  <c r="AY137" i="7"/>
  <c r="AY138" i="7"/>
  <c r="AY139" i="7"/>
  <c r="AY140" i="7"/>
  <c r="AY141" i="7"/>
  <c r="AY142" i="7"/>
  <c r="AY143" i="7"/>
  <c r="AY144" i="7"/>
  <c r="AY145" i="7"/>
  <c r="AY146" i="7"/>
  <c r="AY147" i="7"/>
  <c r="AY148" i="7"/>
  <c r="AY149" i="7"/>
  <c r="AY150" i="7"/>
  <c r="AY151" i="7"/>
  <c r="AY152" i="7"/>
  <c r="AY153" i="7"/>
  <c r="AY154" i="7"/>
  <c r="AY155" i="7"/>
  <c r="AY156" i="7"/>
  <c r="AY157" i="7"/>
  <c r="AY158" i="7"/>
  <c r="AY159" i="7"/>
  <c r="AY160" i="7"/>
  <c r="AY161" i="7"/>
  <c r="AY162" i="7"/>
  <c r="AY163" i="7"/>
  <c r="AY164" i="7"/>
  <c r="AY165" i="7"/>
  <c r="AY166" i="7"/>
  <c r="AY167" i="7"/>
  <c r="AY168" i="7"/>
  <c r="AY169" i="7"/>
  <c r="AY170" i="7"/>
  <c r="AY171" i="7"/>
  <c r="AY172" i="7"/>
  <c r="AY173" i="7"/>
  <c r="AY174" i="7"/>
  <c r="AY175" i="7"/>
  <c r="AY176" i="7"/>
  <c r="AY177" i="7"/>
  <c r="AY178" i="7"/>
  <c r="AY179" i="7"/>
  <c r="AY180" i="7"/>
  <c r="AY181" i="7"/>
  <c r="AY182" i="7"/>
  <c r="AY183" i="7"/>
  <c r="AY184" i="7"/>
  <c r="AY185" i="7"/>
  <c r="AY186" i="7"/>
  <c r="AY187" i="7"/>
  <c r="AY188" i="7"/>
  <c r="AY189" i="7"/>
  <c r="AY190" i="7"/>
  <c r="AY191" i="7"/>
  <c r="AY192" i="7"/>
  <c r="AY193" i="7"/>
  <c r="AY194" i="7"/>
  <c r="AY195" i="7"/>
  <c r="AY196" i="7"/>
  <c r="AY197" i="7"/>
  <c r="AY198" i="7"/>
  <c r="AY199" i="7"/>
  <c r="AY200" i="7"/>
  <c r="AY201" i="7"/>
  <c r="AY202" i="7"/>
  <c r="AY203" i="7"/>
  <c r="AY204" i="7"/>
  <c r="AY205" i="7"/>
  <c r="AY206" i="7"/>
  <c r="AY207" i="7"/>
  <c r="AY208" i="7"/>
  <c r="AY209" i="7"/>
  <c r="AY210" i="7"/>
  <c r="AY211" i="7"/>
  <c r="AY212" i="7"/>
  <c r="AY213" i="7"/>
  <c r="AY214" i="7"/>
  <c r="AY215" i="7"/>
  <c r="AY216" i="7"/>
  <c r="AY217" i="7"/>
  <c r="AY218" i="7"/>
  <c r="AY219" i="7"/>
  <c r="AY220" i="7"/>
  <c r="AY221" i="7"/>
  <c r="AY222" i="7"/>
  <c r="AY223" i="7"/>
  <c r="AY224" i="7"/>
  <c r="AY225" i="7"/>
  <c r="AY226" i="7"/>
  <c r="AY227" i="7"/>
  <c r="AY228" i="7"/>
  <c r="AY229" i="7"/>
  <c r="AY230" i="7"/>
  <c r="AY231" i="7"/>
  <c r="AY232" i="7"/>
  <c r="AY233" i="7"/>
  <c r="AY234" i="7"/>
  <c r="AY235" i="7"/>
  <c r="AY236" i="7"/>
  <c r="AY237" i="7"/>
  <c r="AY238" i="7"/>
  <c r="AY239" i="7"/>
  <c r="AY240" i="7"/>
  <c r="AY241" i="7"/>
  <c r="AY242" i="7"/>
  <c r="AY243" i="7"/>
  <c r="AY244" i="7"/>
  <c r="AY245" i="7"/>
  <c r="AY246" i="7"/>
  <c r="AY247" i="7"/>
  <c r="AY248" i="7"/>
  <c r="AY249" i="7"/>
  <c r="AY250" i="7"/>
  <c r="AY251" i="7"/>
  <c r="AY252" i="7"/>
  <c r="AY253" i="7"/>
  <c r="AY254" i="7"/>
  <c r="AY255" i="7"/>
  <c r="AY256" i="7"/>
  <c r="AY257" i="7"/>
  <c r="AY258" i="7"/>
  <c r="AY259" i="7"/>
  <c r="AY260" i="7"/>
  <c r="AY261" i="7"/>
  <c r="AY262" i="7"/>
  <c r="AY263" i="7"/>
  <c r="AY264" i="7"/>
  <c r="AY265" i="7"/>
  <c r="AY266" i="7"/>
  <c r="AY267" i="7"/>
  <c r="AY268" i="7"/>
  <c r="AY269" i="7"/>
  <c r="AY270" i="7"/>
  <c r="AY271" i="7"/>
  <c r="AY272" i="7"/>
  <c r="AY273" i="7"/>
  <c r="AY274" i="7"/>
  <c r="AY275" i="7"/>
  <c r="AY276" i="7"/>
  <c r="AY277" i="7"/>
  <c r="AY278" i="7"/>
  <c r="AY279" i="7"/>
  <c r="AY280" i="7"/>
  <c r="AY281" i="7"/>
  <c r="AY282" i="7"/>
  <c r="AY283" i="7"/>
  <c r="AY284" i="7"/>
  <c r="AY285" i="7"/>
  <c r="AY286" i="7"/>
  <c r="AY287" i="7"/>
  <c r="AY288" i="7"/>
  <c r="AY289" i="7"/>
  <c r="AY290" i="7"/>
  <c r="AY291" i="7"/>
  <c r="AY292" i="7"/>
  <c r="AY293" i="7"/>
  <c r="AY294" i="7"/>
  <c r="AY295" i="7"/>
  <c r="AY296" i="7"/>
  <c r="AY297" i="7"/>
  <c r="AY298" i="7"/>
  <c r="AY299" i="7"/>
  <c r="AY300" i="7"/>
  <c r="AY301" i="7"/>
  <c r="AY302" i="7"/>
  <c r="AY303" i="7"/>
  <c r="AY304" i="7"/>
  <c r="AY305" i="7"/>
  <c r="AY306" i="7"/>
  <c r="AY307" i="7"/>
  <c r="AY308" i="7"/>
  <c r="AY309" i="7"/>
  <c r="AY310" i="7"/>
  <c r="AY311" i="7"/>
  <c r="AY312" i="7"/>
  <c r="AY313" i="7"/>
  <c r="AY314" i="7"/>
  <c r="AY315" i="7"/>
  <c r="AY316" i="7"/>
  <c r="AY317" i="7"/>
  <c r="AY318" i="7"/>
  <c r="AY319" i="7"/>
  <c r="AY320" i="7"/>
  <c r="AY321" i="7"/>
  <c r="AY322" i="7"/>
  <c r="AY323" i="7"/>
  <c r="AY324" i="7"/>
  <c r="AY325" i="7"/>
  <c r="AY326" i="7"/>
  <c r="AY327" i="7"/>
  <c r="AY328" i="7"/>
  <c r="AY329" i="7"/>
  <c r="AY330" i="7"/>
  <c r="AY331" i="7"/>
  <c r="AY332" i="7"/>
  <c r="AY333" i="7"/>
  <c r="AY334" i="7"/>
  <c r="AY335" i="7"/>
  <c r="AY336" i="7"/>
  <c r="AY337" i="7"/>
  <c r="AY338" i="7"/>
  <c r="AY339" i="7"/>
  <c r="AY340" i="7"/>
  <c r="AY341" i="7"/>
  <c r="AY342" i="7"/>
  <c r="AY343" i="7"/>
  <c r="AY344" i="7"/>
  <c r="AY345" i="7"/>
  <c r="AY346" i="7"/>
  <c r="AY347" i="7"/>
  <c r="AY348" i="7"/>
  <c r="AY349" i="7"/>
  <c r="AY350" i="7"/>
  <c r="AY351" i="7"/>
  <c r="AY352" i="7"/>
  <c r="AY353" i="7"/>
  <c r="AY354" i="7"/>
  <c r="AY355" i="7"/>
  <c r="AY356" i="7"/>
  <c r="AY357" i="7"/>
  <c r="AY358" i="7"/>
  <c r="AY359" i="7"/>
  <c r="AY360" i="7"/>
  <c r="AY361" i="7"/>
  <c r="AY362" i="7"/>
  <c r="AY363" i="7"/>
  <c r="AY364" i="7"/>
  <c r="AY365" i="7"/>
  <c r="AY366" i="7"/>
  <c r="AY367" i="7"/>
  <c r="AY368" i="7"/>
  <c r="AY369" i="7"/>
  <c r="AY370" i="7"/>
  <c r="AY371" i="7"/>
  <c r="AY372" i="7"/>
  <c r="AY373" i="7"/>
  <c r="AY374" i="7"/>
  <c r="AY375" i="7"/>
  <c r="AY376" i="7"/>
  <c r="AY377" i="7"/>
  <c r="AY378" i="7"/>
  <c r="AY379" i="7"/>
  <c r="AY380" i="7"/>
  <c r="AY381" i="7"/>
  <c r="AY382" i="7"/>
  <c r="AY383" i="7"/>
  <c r="AY384" i="7"/>
  <c r="AY385" i="7"/>
  <c r="AY386" i="7"/>
  <c r="AY387" i="7"/>
  <c r="AY388" i="7"/>
  <c r="AY389" i="7"/>
  <c r="AY390" i="7"/>
  <c r="AY391" i="7"/>
  <c r="AY392" i="7"/>
  <c r="AY393" i="7"/>
  <c r="AY394" i="7"/>
  <c r="AY395" i="7"/>
  <c r="AY396" i="7"/>
  <c r="AY397" i="7"/>
  <c r="AY398" i="7"/>
  <c r="AY399" i="7"/>
  <c r="AY400" i="7"/>
  <c r="AY401" i="7"/>
  <c r="AY402" i="7"/>
  <c r="AY403" i="7"/>
  <c r="AY2" i="5"/>
  <c r="AX2" i="5"/>
  <c r="AX70" i="6"/>
  <c r="L70" i="6"/>
  <c r="B70" i="6"/>
  <c r="AX69" i="6"/>
  <c r="L69" i="6"/>
  <c r="B69" i="6"/>
  <c r="AX68" i="6"/>
  <c r="L68" i="6"/>
  <c r="B68" i="6"/>
  <c r="AY67" i="6"/>
  <c r="AX67" i="6"/>
  <c r="L67" i="6"/>
  <c r="B67" i="6"/>
  <c r="AY66" i="6"/>
  <c r="AX66" i="6"/>
  <c r="L66" i="6"/>
  <c r="B66" i="6"/>
  <c r="AY65" i="6"/>
  <c r="AX65" i="6"/>
  <c r="L65" i="6"/>
  <c r="B65" i="6"/>
  <c r="AY64" i="6"/>
  <c r="AX64" i="6"/>
  <c r="L64" i="6"/>
  <c r="B64" i="6"/>
  <c r="AY63" i="6"/>
  <c r="AX63" i="6"/>
  <c r="L63" i="6"/>
  <c r="B63" i="6"/>
  <c r="AY62" i="6"/>
  <c r="AX62" i="6"/>
  <c r="L62" i="6"/>
  <c r="B62" i="6"/>
  <c r="AY61" i="6"/>
  <c r="AX61" i="6"/>
  <c r="L61" i="6"/>
  <c r="B61" i="6"/>
  <c r="AY60" i="6"/>
  <c r="AX60" i="6"/>
  <c r="L60" i="6"/>
  <c r="B60" i="6"/>
  <c r="AY59" i="6"/>
  <c r="AX59" i="6"/>
  <c r="L59" i="6"/>
  <c r="B59" i="6"/>
  <c r="AY58" i="6"/>
  <c r="AX58" i="6"/>
  <c r="L58" i="6"/>
  <c r="B58" i="6"/>
  <c r="AY57" i="6"/>
  <c r="AX57" i="6"/>
  <c r="L57" i="6"/>
  <c r="B57" i="6"/>
  <c r="AY56" i="6"/>
  <c r="AX56" i="6"/>
  <c r="L56" i="6"/>
  <c r="B56" i="6"/>
  <c r="AY55" i="6"/>
  <c r="AX55" i="6"/>
  <c r="L55" i="6"/>
  <c r="B55" i="6"/>
  <c r="AY54" i="6"/>
  <c r="AX54" i="6"/>
  <c r="L54" i="6"/>
  <c r="B54" i="6"/>
  <c r="AY53" i="6"/>
  <c r="AX53" i="6"/>
  <c r="L53" i="6"/>
  <c r="B53" i="6"/>
  <c r="AY52" i="6"/>
  <c r="AX52" i="6"/>
  <c r="L52" i="6"/>
  <c r="B52" i="6"/>
  <c r="AY51" i="6"/>
  <c r="AX51" i="6"/>
  <c r="L51" i="6"/>
  <c r="B51" i="6"/>
  <c r="AY50" i="6"/>
  <c r="AX50" i="6"/>
  <c r="L50" i="6"/>
  <c r="B50" i="6"/>
  <c r="AY49" i="6"/>
  <c r="AX49" i="6"/>
  <c r="L49" i="6"/>
  <c r="B49" i="6"/>
  <c r="AY48" i="6"/>
  <c r="AX48" i="6"/>
  <c r="L48" i="6"/>
  <c r="B48" i="6"/>
  <c r="AY47" i="6"/>
  <c r="AX47" i="6"/>
  <c r="L47" i="6"/>
  <c r="B47" i="6"/>
  <c r="AY46" i="6"/>
  <c r="AX46" i="6"/>
  <c r="L46" i="6"/>
  <c r="B46" i="6"/>
  <c r="AY45" i="6"/>
  <c r="AX45" i="6"/>
  <c r="L45" i="6"/>
  <c r="B45" i="6"/>
  <c r="AY44" i="6"/>
  <c r="AX44" i="6"/>
  <c r="L44" i="6"/>
  <c r="B44" i="6"/>
  <c r="AY43" i="6"/>
  <c r="AX43" i="6"/>
  <c r="L43" i="6"/>
  <c r="B43" i="6"/>
  <c r="AY42" i="6"/>
  <c r="AX42" i="6"/>
  <c r="L42" i="6"/>
  <c r="B42" i="6"/>
  <c r="AY41" i="6"/>
  <c r="AX41" i="6"/>
  <c r="L41" i="6"/>
  <c r="B41" i="6"/>
  <c r="AY40" i="6"/>
  <c r="AX40" i="6"/>
  <c r="L40" i="6"/>
  <c r="B40" i="6"/>
  <c r="AY39" i="6"/>
  <c r="AX39" i="6"/>
  <c r="L39" i="6"/>
  <c r="B39" i="6"/>
  <c r="AY38" i="6"/>
  <c r="AX38" i="6"/>
  <c r="L38" i="6"/>
  <c r="B38" i="6"/>
  <c r="AY37" i="6"/>
  <c r="AX37" i="6"/>
  <c r="L37" i="6"/>
  <c r="B37" i="6"/>
  <c r="AY36" i="6"/>
  <c r="AX36" i="6"/>
  <c r="L36" i="6"/>
  <c r="B36" i="6"/>
  <c r="AY35" i="6"/>
  <c r="AX35" i="6"/>
  <c r="L35" i="6"/>
  <c r="B35" i="6"/>
  <c r="AY34" i="6"/>
  <c r="AX34" i="6"/>
  <c r="L34" i="6"/>
  <c r="B34" i="6"/>
  <c r="AY33" i="6"/>
  <c r="AX33" i="6"/>
  <c r="L33" i="6"/>
  <c r="B33" i="6"/>
  <c r="AY32" i="6"/>
  <c r="AX32" i="6"/>
  <c r="L32" i="6"/>
  <c r="B32" i="6"/>
  <c r="AY31" i="6"/>
  <c r="AX31" i="6"/>
  <c r="L31" i="6"/>
  <c r="B31" i="6"/>
  <c r="AY30" i="6"/>
  <c r="AX30" i="6"/>
  <c r="L30" i="6"/>
  <c r="B30" i="6"/>
  <c r="AY29" i="6"/>
  <c r="AX29" i="6"/>
  <c r="L29" i="6"/>
  <c r="B29" i="6"/>
  <c r="AY28" i="6"/>
  <c r="AX28" i="6"/>
  <c r="L28" i="6"/>
  <c r="B28" i="6"/>
  <c r="AY27" i="6"/>
  <c r="AX27" i="6"/>
  <c r="L27" i="6"/>
  <c r="B27" i="6"/>
  <c r="AY26" i="6"/>
  <c r="AX26" i="6"/>
  <c r="L26" i="6"/>
  <c r="B26" i="6"/>
  <c r="AY25" i="6"/>
  <c r="AX25" i="6"/>
  <c r="L25" i="6"/>
  <c r="B25" i="6"/>
  <c r="AY24" i="6"/>
  <c r="AX24" i="6"/>
  <c r="L24" i="6"/>
  <c r="B24" i="6"/>
  <c r="AY23" i="6"/>
  <c r="AX23" i="6"/>
  <c r="L23" i="6"/>
  <c r="B23" i="6"/>
  <c r="AY22" i="6"/>
  <c r="AX22" i="6"/>
  <c r="L22" i="6"/>
  <c r="B22" i="6"/>
  <c r="AY21" i="6"/>
  <c r="AX21" i="6"/>
  <c r="L21" i="6"/>
  <c r="B21" i="6"/>
  <c r="AY20" i="6"/>
  <c r="AX20" i="6"/>
  <c r="L20" i="6"/>
  <c r="B20" i="6"/>
  <c r="AY19" i="6"/>
  <c r="AX19" i="6"/>
  <c r="L19" i="6"/>
  <c r="B19" i="6"/>
  <c r="AY18" i="6"/>
  <c r="AX18" i="6"/>
  <c r="L18" i="6"/>
  <c r="B18" i="6"/>
  <c r="AY17" i="6"/>
  <c r="AX17" i="6"/>
  <c r="L17" i="6"/>
  <c r="B17" i="6"/>
  <c r="AY16" i="6"/>
  <c r="AX16" i="6"/>
  <c r="L16" i="6"/>
  <c r="B16" i="6"/>
  <c r="AY15" i="6"/>
  <c r="AX15" i="6"/>
  <c r="L15" i="6"/>
  <c r="B15" i="6"/>
  <c r="AY14" i="6"/>
  <c r="AX14" i="6"/>
  <c r="L14" i="6"/>
  <c r="B14" i="6"/>
  <c r="AY13" i="6"/>
  <c r="AX13" i="6"/>
  <c r="L13" i="6"/>
  <c r="B13" i="6"/>
  <c r="AY12" i="6"/>
  <c r="AX12" i="6"/>
  <c r="L12" i="6"/>
  <c r="B12" i="6"/>
  <c r="AY11" i="6"/>
  <c r="AX11" i="6"/>
  <c r="L11" i="6"/>
  <c r="B11" i="6"/>
  <c r="AY10" i="6"/>
  <c r="AX10" i="6"/>
  <c r="L10" i="6"/>
  <c r="B10" i="6"/>
  <c r="AY9" i="6"/>
  <c r="AX9" i="6"/>
  <c r="L9" i="6"/>
  <c r="B9" i="6"/>
  <c r="AY8" i="6"/>
  <c r="AX8" i="6"/>
  <c r="L8" i="6"/>
  <c r="B8" i="6"/>
  <c r="AY7" i="6"/>
  <c r="AX7" i="6"/>
  <c r="L7" i="6"/>
  <c r="B7" i="6"/>
  <c r="AY6" i="6"/>
  <c r="AX6" i="6"/>
  <c r="L6" i="6"/>
  <c r="B6" i="6"/>
  <c r="AY5" i="6"/>
  <c r="AX5" i="6"/>
  <c r="L5" i="6"/>
  <c r="B5" i="6"/>
  <c r="AY4" i="6"/>
  <c r="AX4" i="6"/>
  <c r="L4" i="6"/>
  <c r="B4" i="6"/>
  <c r="AY3" i="6"/>
  <c r="AX3" i="6"/>
  <c r="L3" i="6"/>
  <c r="B3" i="6"/>
  <c r="AY2" i="6"/>
  <c r="AX2" i="6"/>
  <c r="L2" i="6"/>
  <c r="B2" i="6"/>
</calcChain>
</file>

<file path=xl/sharedStrings.xml><?xml version="1.0" encoding="utf-8"?>
<sst xmlns="http://schemas.openxmlformats.org/spreadsheetml/2006/main" count="2868" uniqueCount="507">
  <si>
    <t>poll.id</t>
  </si>
  <si>
    <t>election.id</t>
  </si>
  <si>
    <t>year</t>
  </si>
  <si>
    <t>election.type</t>
  </si>
  <si>
    <t>region.type</t>
  </si>
  <si>
    <t>region.code</t>
  </si>
  <si>
    <t>media</t>
  </si>
  <si>
    <t>pollster</t>
  </si>
  <si>
    <t>poll.date</t>
  </si>
  <si>
    <t>no.date</t>
  </si>
  <si>
    <t>election.date</t>
  </si>
  <si>
    <t>day.difference</t>
  </si>
  <si>
    <t>size</t>
  </si>
  <si>
    <t>participation</t>
  </si>
  <si>
    <t>source</t>
  </si>
  <si>
    <t>pp.votes</t>
  </si>
  <si>
    <t>pp.mps</t>
  </si>
  <si>
    <t>psoe.votes</t>
  </si>
  <si>
    <t>psoe.mps</t>
  </si>
  <si>
    <t>podemos.votes</t>
  </si>
  <si>
    <t>podemos.mps</t>
  </si>
  <si>
    <t>cs.votes</t>
  </si>
  <si>
    <t>cs.mps</t>
  </si>
  <si>
    <t>iu.votes</t>
  </si>
  <si>
    <t>iu.mps</t>
  </si>
  <si>
    <t>upyd.votes</t>
  </si>
  <si>
    <t>upyd.mps</t>
  </si>
  <si>
    <t>dil.votes</t>
  </si>
  <si>
    <t>dil.mps</t>
  </si>
  <si>
    <t>bildu.votes</t>
  </si>
  <si>
    <t>bildu.mps</t>
  </si>
  <si>
    <t>pnv.votes</t>
  </si>
  <si>
    <t>pnv.mps</t>
  </si>
  <si>
    <t>erc.votes</t>
  </si>
  <si>
    <t>erc.mps</t>
  </si>
  <si>
    <t>bng.votes</t>
  </si>
  <si>
    <t>bng.mps</t>
  </si>
  <si>
    <t>cc.votes</t>
  </si>
  <si>
    <t>cc.mps</t>
  </si>
  <si>
    <t>compromis.votes</t>
  </si>
  <si>
    <t>compromis.mps</t>
  </si>
  <si>
    <t>fac.votes</t>
  </si>
  <si>
    <t>fac.mps</t>
  </si>
  <si>
    <t>gbai.votes</t>
  </si>
  <si>
    <t>gbai.mps</t>
  </si>
  <si>
    <t>unio.votes</t>
  </si>
  <si>
    <t>unio.mps</t>
  </si>
  <si>
    <t>other.votes</t>
  </si>
  <si>
    <t>other.mps</t>
  </si>
  <si>
    <t>total.votes</t>
  </si>
  <si>
    <t>total.mps</t>
  </si>
  <si>
    <t>Column1</t>
  </si>
  <si>
    <t>el periodico</t>
  </si>
  <si>
    <t>GESOP</t>
  </si>
  <si>
    <t>http://sondeos.elperiodic.ad/sexto-sondeo.html</t>
  </si>
  <si>
    <t>http://sondeos.elperiodic.ad/quinto-sondeo.html</t>
  </si>
  <si>
    <t>http://sondeos.elperiodic.ad/cuarto-sondeo.html</t>
  </si>
  <si>
    <t>http://sondeos.elperiodic.ad/tercer-sondeo.html</t>
  </si>
  <si>
    <t>http://sondeos.elperiodic.ad/segundo-sondeo.html</t>
  </si>
  <si>
    <t>http://sondeos.elperiodic.ad/primer-sondeo.html</t>
  </si>
  <si>
    <t>antena3</t>
  </si>
  <si>
    <t>GAD3</t>
  </si>
  <si>
    <t>http://es.slideshare.net/GAD3_com/ltimo-sondeo-de-gad3-antes-del-20d</t>
  </si>
  <si>
    <t>encuestamos</t>
  </si>
  <si>
    <t>http://www.encuestamos.com/termometro-politico-de-diciembre-el-sondeo-definitivo-para-el-20d/</t>
  </si>
  <si>
    <t>GIPEyOP</t>
  </si>
  <si>
    <t>http://www.elperiodico.com/es/noticias/politica/encuesta-elecciones-generales-20d-4747504</t>
  </si>
  <si>
    <t>ABC</t>
  </si>
  <si>
    <t>http://www.electograph.com/2015/12/spain-december-2015-gad3-poll-2.html</t>
  </si>
  <si>
    <t>El Pais</t>
  </si>
  <si>
    <t>Metroscopia</t>
  </si>
  <si>
    <t>http://ep01.epimg.net/elpais/imagenes/2015/12/11/media/1449862752_322272_1449862790_noticia_normal.png</t>
  </si>
  <si>
    <t>El Confidencial</t>
  </si>
  <si>
    <t>DYM</t>
  </si>
  <si>
    <t>http://www.elconfidencial.com/elecciones-generales/2015-12-11/la-semana-negra-de-pedro-sanchez-podemos-19-1-es-tercero-y-ya-supera-al-psoe-17_1118319/</t>
  </si>
  <si>
    <t>http://www.encuestamos.com/sondeo-electoral-continuo-quedan-10-dias/</t>
  </si>
  <si>
    <t>eldiario.es</t>
  </si>
  <si>
    <t>celeste-tel</t>
  </si>
  <si>
    <t>http://www.eldiario.es/politica/PSOE-aguanta-segunda-Podemos-confluencias_0_461254969.html</t>
  </si>
  <si>
    <t>metroscopia</t>
  </si>
  <si>
    <t>http://elpais.com/elpais/2015/11/27/media/1448645320_615174.html</t>
  </si>
  <si>
    <t>http://www.eldiario.es/politica/PP-decimas-semana-PSOE-puntos_0_459155004.html</t>
  </si>
  <si>
    <t>http://www.encuestamos.com/sondeo-electoral-continuo/</t>
  </si>
  <si>
    <t>Mai</t>
  </si>
  <si>
    <t>type</t>
  </si>
  <si>
    <t>Region</t>
  </si>
  <si>
    <t>CCAA</t>
  </si>
  <si>
    <t>provincias</t>
  </si>
  <si>
    <t>National</t>
  </si>
  <si>
    <t>Andalucía</t>
  </si>
  <si>
    <t>Albacete</t>
  </si>
  <si>
    <t>Aragón</t>
  </si>
  <si>
    <t>Alicante/Alacant</t>
  </si>
  <si>
    <t>Province</t>
  </si>
  <si>
    <t>Asturias, Principado de</t>
  </si>
  <si>
    <t>Almería</t>
  </si>
  <si>
    <t>Balears, Illes</t>
  </si>
  <si>
    <t>Araba/Álava</t>
  </si>
  <si>
    <t>Canarias</t>
  </si>
  <si>
    <t>Asturias</t>
  </si>
  <si>
    <t>Cantabria</t>
  </si>
  <si>
    <t>Ávila</t>
  </si>
  <si>
    <t>Castilla y León</t>
  </si>
  <si>
    <t>Badajoz</t>
  </si>
  <si>
    <t>Castilla - La Mancha</t>
  </si>
  <si>
    <t>Cataluña</t>
  </si>
  <si>
    <t>Barcelona</t>
  </si>
  <si>
    <t>Comunitat Valenciana</t>
  </si>
  <si>
    <t>Bizkaia</t>
  </si>
  <si>
    <t>Extremadura</t>
  </si>
  <si>
    <t>Burgos</t>
  </si>
  <si>
    <t>Galicia</t>
  </si>
  <si>
    <t>Cáceres</t>
  </si>
  <si>
    <t>Madrid, Comunidad de</t>
  </si>
  <si>
    <t>Cádiz</t>
  </si>
  <si>
    <t>Murcia, Región de</t>
  </si>
  <si>
    <t>Navarra, Comunidad Foral de</t>
  </si>
  <si>
    <t>Castellón/Castelló</t>
  </si>
  <si>
    <t>País Vasco</t>
  </si>
  <si>
    <t>Ciudad Real</t>
  </si>
  <si>
    <t>Rioja, La</t>
  </si>
  <si>
    <t>Córdoba</t>
  </si>
  <si>
    <t>Ceuta</t>
  </si>
  <si>
    <t>Coruña, A</t>
  </si>
  <si>
    <t>Melilla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</si>
  <si>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</si>
  <si>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</si>
  <si>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</si>
  <si>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</si>
  <si>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</si>
  <si>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</si>
  <si>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</si>
  <si>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</si>
  <si>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</si>
  <si>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</si>
  <si>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</si>
  <si>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</si>
  <si>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</si>
  <si>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</si>
  <si>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</si>
  <si>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</si>
  <si>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</si>
  <si>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Palmas, Las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</si>
  <si>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</si>
  <si>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</si>
  <si>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</si>
  <si>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</si>
  <si>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</si>
  <si>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</si>
  <si>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</si>
  <si>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</si>
  <si>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</si>
  <si>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</si>
  <si>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</si>
  <si>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</si>
  <si>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</si>
  <si>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austurbarometro</t>
  </si>
  <si>
    <t/>
  </si>
  <si>
    <t>2012-05-08</t>
  </si>
  <si>
    <t>2012-07-06</t>
  </si>
  <si>
    <t>2012-07-27</t>
  </si>
  <si>
    <t>2012-09-07</t>
  </si>
  <si>
    <t>2012-10-05</t>
  </si>
  <si>
    <t>2012-11-09</t>
  </si>
  <si>
    <t>2012-12-12</t>
  </si>
  <si>
    <t>2013-01-09</t>
  </si>
  <si>
    <t>2013-02-07</t>
  </si>
  <si>
    <t>2013-03-07</t>
  </si>
  <si>
    <t>2013-04-05</t>
  </si>
  <si>
    <t>2013-05-08</t>
  </si>
  <si>
    <t>2013-06-07</t>
  </si>
  <si>
    <t>2013-07-05</t>
  </si>
  <si>
    <t>2013-07-31</t>
  </si>
  <si>
    <t>2013-09-06</t>
  </si>
  <si>
    <t>2013-10-05</t>
  </si>
  <si>
    <t>2013-11-08</t>
  </si>
  <si>
    <t>2013-12-05</t>
  </si>
  <si>
    <t>2014-01-08</t>
  </si>
  <si>
    <t>2014-02-07</t>
  </si>
  <si>
    <t>2014-03-07</t>
  </si>
  <si>
    <t>2014-04-07</t>
  </si>
  <si>
    <t>2014-05-09</t>
  </si>
  <si>
    <t>2014-06-06</t>
  </si>
  <si>
    <t>2014-07-05</t>
  </si>
  <si>
    <t>2014-07-24</t>
  </si>
  <si>
    <t>2014-09-05</t>
  </si>
  <si>
    <t>2014-10-07</t>
  </si>
  <si>
    <t>2014-11-07</t>
  </si>
  <si>
    <t>2014-12-05</t>
  </si>
  <si>
    <t>2015-01-09</t>
  </si>
  <si>
    <t>2015-02-06</t>
  </si>
  <si>
    <t>2015-03-06</t>
  </si>
  <si>
    <t>2015-04-08</t>
  </si>
  <si>
    <t>2015-05-08</t>
  </si>
  <si>
    <t>2015-06-05</t>
  </si>
  <si>
    <t>2015-07-07</t>
  </si>
  <si>
    <t>2015-08-07</t>
  </si>
  <si>
    <t>2015-09-07</t>
  </si>
  <si>
    <t>2015-10-07</t>
  </si>
  <si>
    <t>2015-11-06</t>
  </si>
  <si>
    <t>2015-11-13</t>
  </si>
  <si>
    <t>2015-11-20</t>
  </si>
  <si>
    <t>2015-11-27</t>
  </si>
  <si>
    <t>2015-12-04</t>
  </si>
  <si>
    <t>2015-12-11</t>
  </si>
  <si>
    <t>2016-01-15</t>
  </si>
  <si>
    <t>2016-02-05</t>
  </si>
  <si>
    <t>2016-03-05</t>
  </si>
  <si>
    <t>CIS</t>
  </si>
  <si>
    <t>2011-11-20</t>
  </si>
  <si>
    <t>2012-01-15</t>
  </si>
  <si>
    <t>2012-04-17</t>
  </si>
  <si>
    <t>2012-07-10</t>
  </si>
  <si>
    <t>2012-10-14</t>
  </si>
  <si>
    <t>2013-01-14</t>
  </si>
  <si>
    <t>2013-04-08</t>
  </si>
  <si>
    <t>2013-07-10</t>
  </si>
  <si>
    <t>2013-10-09</t>
  </si>
  <si>
    <t>2014-01-15</t>
  </si>
  <si>
    <t>2014-07-09</t>
  </si>
  <si>
    <t>2014-10-13</t>
  </si>
  <si>
    <t>2015-01-12</t>
  </si>
  <si>
    <t>2015-04-12</t>
  </si>
  <si>
    <t>2015-07-09</t>
  </si>
  <si>
    <t>2015-10-12</t>
  </si>
  <si>
    <t>2015-11-16</t>
  </si>
  <si>
    <t>demoscopia</t>
  </si>
  <si>
    <t>2014-09-26</t>
  </si>
  <si>
    <t>2015-06-26</t>
  </si>
  <si>
    <t>2015-07-24</t>
  </si>
  <si>
    <t>2015-09-11</t>
  </si>
  <si>
    <t>2015-10-02</t>
  </si>
  <si>
    <t>2015-10-22</t>
  </si>
  <si>
    <t>2015-11-26</t>
  </si>
  <si>
    <t>2012-06-28</t>
  </si>
  <si>
    <t>2013-10-31</t>
  </si>
  <si>
    <t>2014-11-06</t>
  </si>
  <si>
    <t>2014-12-13</t>
  </si>
  <si>
    <t>2015-10-26</t>
  </si>
  <si>
    <t>2015-12-09</t>
  </si>
  <si>
    <t>2016-02-23</t>
  </si>
  <si>
    <t>feedback</t>
  </si>
  <si>
    <t>2014-05-08</t>
  </si>
  <si>
    <t>2013-05-30</t>
  </si>
  <si>
    <t>2013-09-13</t>
  </si>
  <si>
    <t>2013-10-10</t>
  </si>
  <si>
    <t>2013-11-14</t>
  </si>
  <si>
    <t>2014-02-13</t>
  </si>
  <si>
    <t>2015-01-16</t>
  </si>
  <si>
    <t>2015-07-08</t>
  </si>
  <si>
    <t>2015-10-19</t>
  </si>
  <si>
    <t>2015-10-29</t>
  </si>
  <si>
    <t>2015-11-04</t>
  </si>
  <si>
    <t>2015-11-12</t>
  </si>
  <si>
    <t>2015-11-19</t>
  </si>
  <si>
    <t>2015-12-03</t>
  </si>
  <si>
    <t>2015-12-14</t>
  </si>
  <si>
    <t>2015-12-18</t>
  </si>
  <si>
    <t>2012-02-28</t>
  </si>
  <si>
    <t>2012-06-18</t>
  </si>
  <si>
    <t>2013-01-29</t>
  </si>
  <si>
    <t>2013-06-28</t>
  </si>
  <si>
    <t>2013-11-28</t>
  </si>
  <si>
    <t>2014-01-23</t>
  </si>
  <si>
    <t>2014-05-31</t>
  </si>
  <si>
    <t>2014-12-15</t>
  </si>
  <si>
    <t>2015-04-13</t>
  </si>
  <si>
    <t>2015-11-28</t>
  </si>
  <si>
    <t>2015-12-12</t>
  </si>
  <si>
    <t>2015-12-15</t>
  </si>
  <si>
    <t>2015-12-16</t>
  </si>
  <si>
    <t>2015-12-17</t>
  </si>
  <si>
    <t>2015-12-19</t>
  </si>
  <si>
    <t>2016-03-8</t>
  </si>
  <si>
    <t>IBES</t>
  </si>
  <si>
    <t>2015-10-31</t>
  </si>
  <si>
    <t>2015-12-10</t>
  </si>
  <si>
    <t>invymark</t>
  </si>
  <si>
    <t>2012-07-02</t>
  </si>
  <si>
    <t>2012-09-17</t>
  </si>
  <si>
    <t>2012-10-22</t>
  </si>
  <si>
    <t>2012-11-05</t>
  </si>
  <si>
    <t>2012-12-17</t>
  </si>
  <si>
    <t>2013-01-08</t>
  </si>
  <si>
    <t>2013-01-21</t>
  </si>
  <si>
    <t>2013-02-11</t>
  </si>
  <si>
    <t>2013-02-25</t>
  </si>
  <si>
    <t>2013-03-18</t>
  </si>
  <si>
    <t>2013-05-06</t>
  </si>
  <si>
    <t>2013-06-10</t>
  </si>
  <si>
    <t>2013-07-01</t>
  </si>
  <si>
    <t>2013-09-09</t>
  </si>
  <si>
    <t>2013-09-23</t>
  </si>
  <si>
    <t>2013-10-14</t>
  </si>
  <si>
    <t>2013-11-04</t>
  </si>
  <si>
    <t>2013-11-18</t>
  </si>
  <si>
    <t>2013-12-16</t>
  </si>
  <si>
    <t>2014-01-07</t>
  </si>
  <si>
    <t>2014-01-20</t>
  </si>
  <si>
    <t>2014-02-10</t>
  </si>
  <si>
    <t>2014-02-24</t>
  </si>
  <si>
    <t>2014-07-07</t>
  </si>
  <si>
    <t>2014-07-14</t>
  </si>
  <si>
    <t>2014-09-15</t>
  </si>
  <si>
    <t>2014-09-29</t>
  </si>
  <si>
    <t>2014-10-27</t>
  </si>
  <si>
    <t>2014-11-10</t>
  </si>
  <si>
    <t>2014-12-01</t>
  </si>
  <si>
    <t>2015-02-02</t>
  </si>
  <si>
    <t>2015-02-26</t>
  </si>
  <si>
    <t>2015-03-23</t>
  </si>
  <si>
    <t>2015-05-25</t>
  </si>
  <si>
    <t>2015-06-22</t>
  </si>
  <si>
    <t>2015-07-06</t>
  </si>
  <si>
    <t>2015-10-05</t>
  </si>
  <si>
    <t>2015-11-09</t>
  </si>
  <si>
    <t>2015-11-23</t>
  </si>
  <si>
    <t>2015-11-30</t>
  </si>
  <si>
    <t>2015-12-07</t>
  </si>
  <si>
    <t>2016-01-11</t>
  </si>
  <si>
    <t>2016-02-01</t>
  </si>
  <si>
    <t>2016-02-15</t>
  </si>
  <si>
    <t>2016-02-22</t>
  </si>
  <si>
    <t>2016-03-07</t>
  </si>
  <si>
    <t>Llorente</t>
  </si>
  <si>
    <t>2011-12-15</t>
  </si>
  <si>
    <t>2012-01-05</t>
  </si>
  <si>
    <t>2012-02-09</t>
  </si>
  <si>
    <t>2012-03-01</t>
  </si>
  <si>
    <t>2012-04-12</t>
  </si>
  <si>
    <t>2012-05-10</t>
  </si>
  <si>
    <t>2012-06-07</t>
  </si>
  <si>
    <t>2012-07-05</t>
  </si>
  <si>
    <t>2012-07-26</t>
  </si>
  <si>
    <t>2012-09-06</t>
  </si>
  <si>
    <t>2012-10-04</t>
  </si>
  <si>
    <t>2012-11-07</t>
  </si>
  <si>
    <t>2012-11-29</t>
  </si>
  <si>
    <t>2013-01-10</t>
  </si>
  <si>
    <t>2013-02-01</t>
  </si>
  <si>
    <t>2013-02-28</t>
  </si>
  <si>
    <t>2013-04-04</t>
  </si>
  <si>
    <t>2013-05-09</t>
  </si>
  <si>
    <t>2013-07-04</t>
  </si>
  <si>
    <t>2013-07-25</t>
  </si>
  <si>
    <t>2013-09-05</t>
  </si>
  <si>
    <t>2013-10-03</t>
  </si>
  <si>
    <t>2013-12-01</t>
  </si>
  <si>
    <t>2014-01-09</t>
  </si>
  <si>
    <t>2014-02-06</t>
  </si>
  <si>
    <t>2014-03-04</t>
  </si>
  <si>
    <t>2014-04-01</t>
  </si>
  <si>
    <t>2014-08-10</t>
  </si>
  <si>
    <t>2014-09-30</t>
  </si>
  <si>
    <t>2014-10-29</t>
  </si>
  <si>
    <t>2014-12-03</t>
  </si>
  <si>
    <t>2015-01-08</t>
  </si>
  <si>
    <t>2015-02-04</t>
  </si>
  <si>
    <t>2015-03-04</t>
  </si>
  <si>
    <t>2015-04-09</t>
  </si>
  <si>
    <t>2015-06-02</t>
  </si>
  <si>
    <t>2015-07-02</t>
  </si>
  <si>
    <t>2015-07-22</t>
  </si>
  <si>
    <t>2015-10-08</t>
  </si>
  <si>
    <t>2015-10-28</t>
  </si>
  <si>
    <t>2015-11-25</t>
  </si>
  <si>
    <t>2016-01-14</t>
  </si>
  <si>
    <t>2016-02-04</t>
  </si>
  <si>
    <t>2016-03-09</t>
  </si>
  <si>
    <t>Myword</t>
  </si>
  <si>
    <t>myword</t>
  </si>
  <si>
    <t>2012-09-12</t>
  </si>
  <si>
    <t>2012-10-31</t>
  </si>
  <si>
    <t>2013-06-18</t>
  </si>
  <si>
    <t>2013-08-30</t>
  </si>
  <si>
    <t>2014-02-19</t>
  </si>
  <si>
    <t>2015-01-06</t>
  </si>
  <si>
    <t>2015-02-11</t>
  </si>
  <si>
    <t>2015-03-09</t>
  </si>
  <si>
    <t>2015-04-22</t>
  </si>
  <si>
    <t>2015-08-27</t>
  </si>
  <si>
    <t>NC report</t>
  </si>
  <si>
    <t>2012-02-17</t>
  </si>
  <si>
    <t>2012-05-30</t>
  </si>
  <si>
    <t>2012-07-31</t>
  </si>
  <si>
    <t>2012-09-30</t>
  </si>
  <si>
    <t>2013-05-23</t>
  </si>
  <si>
    <t>2013-09-20</t>
  </si>
  <si>
    <t>2013-10-11</t>
  </si>
  <si>
    <t>2014-03-01</t>
  </si>
  <si>
    <t>2014-03-14</t>
  </si>
  <si>
    <t>2014-06-11</t>
  </si>
  <si>
    <t>2014-08-30</t>
  </si>
  <si>
    <t>2014-09-12</t>
  </si>
  <si>
    <t>2014-12-30</t>
  </si>
  <si>
    <t>2015-02-15</t>
  </si>
  <si>
    <t>2015-04-02</t>
  </si>
  <si>
    <t>2015-04-15</t>
  </si>
  <si>
    <t>2015-04-25</t>
  </si>
  <si>
    <t>2015-06-06</t>
  </si>
  <si>
    <t>2015-06-27</t>
  </si>
  <si>
    <t>2015-07-16</t>
  </si>
  <si>
    <t>2015-08-29</t>
  </si>
  <si>
    <t>2015-10-17</t>
  </si>
  <si>
    <t>sigmados</t>
  </si>
  <si>
    <t>2012-06-14</t>
  </si>
  <si>
    <t>2012-07-19</t>
  </si>
  <si>
    <t>2012-12-28</t>
  </si>
  <si>
    <t>2013-02-08</t>
  </si>
  <si>
    <t>2013-05-10</t>
  </si>
  <si>
    <t>2013-07-18</t>
  </si>
  <si>
    <t>2013-12-28</t>
  </si>
  <si>
    <t>2014-08-28</t>
  </si>
  <si>
    <t>2014-10-16</t>
  </si>
  <si>
    <t>2014-11-19</t>
  </si>
  <si>
    <t>2014-12-04</t>
  </si>
  <si>
    <t>2014-12-18</t>
  </si>
  <si>
    <t>2015-01-14</t>
  </si>
  <si>
    <t>2015-01-29</t>
  </si>
  <si>
    <t>2015-02-12</t>
  </si>
  <si>
    <t>2015-06-17</t>
  </si>
  <si>
    <t>2015-07-23</t>
  </si>
  <si>
    <t>2015-10-15</t>
  </si>
  <si>
    <t>Sigmados</t>
  </si>
  <si>
    <t>2016-02-18</t>
  </si>
  <si>
    <t>simple logica</t>
  </si>
  <si>
    <t>2012-04-11</t>
  </si>
  <si>
    <t>2012-05-11</t>
  </si>
  <si>
    <t>2012-06-15</t>
  </si>
  <si>
    <t>2012-08-10</t>
  </si>
  <si>
    <t>2012-09-13</t>
  </si>
  <si>
    <t>2012-10-11</t>
  </si>
  <si>
    <t>2012-11-08</t>
  </si>
  <si>
    <t>2012-12-11</t>
  </si>
  <si>
    <t>2013-01-11</t>
  </si>
  <si>
    <t>2013-03-08</t>
  </si>
  <si>
    <t>2013-06-11</t>
  </si>
  <si>
    <t>2013-07-09</t>
  </si>
  <si>
    <t>2013-08-10</t>
  </si>
  <si>
    <t>2013-10-07</t>
  </si>
  <si>
    <t>2013-11-13</t>
  </si>
  <si>
    <t>2013-12-10</t>
  </si>
  <si>
    <t>2014-01-10</t>
  </si>
  <si>
    <t>2014-04-09</t>
  </si>
  <si>
    <t>2014-05-14</t>
  </si>
  <si>
    <t>2014-06-14</t>
  </si>
  <si>
    <t>2014-07-08</t>
  </si>
  <si>
    <t>2014-08-08</t>
  </si>
  <si>
    <t>2014-10-10</t>
  </si>
  <si>
    <t>2014-11-12</t>
  </si>
  <si>
    <t>2014-12-10</t>
  </si>
  <si>
    <t>2015-02-09</t>
  </si>
  <si>
    <t>2015-03-13</t>
  </si>
  <si>
    <t>2015-05-12</t>
  </si>
  <si>
    <t>2015-06-10</t>
  </si>
  <si>
    <t>2015-08-11</t>
  </si>
  <si>
    <t>2015-09-09</t>
  </si>
  <si>
    <t>2015-10-09</t>
  </si>
  <si>
    <t>Simple logica</t>
  </si>
  <si>
    <t>2016-01-12</t>
  </si>
  <si>
    <t>sondaxe</t>
  </si>
  <si>
    <t>TNS Demoscopia</t>
  </si>
  <si>
    <t>2015-06-14</t>
  </si>
  <si>
    <t>2015-06-21</t>
  </si>
  <si>
    <t>2015-06-28</t>
  </si>
  <si>
    <t>2015-07-05</t>
  </si>
  <si>
    <t>2015-07-12</t>
  </si>
  <si>
    <t>2015-07-19</t>
  </si>
  <si>
    <t>2015-07-26</t>
  </si>
  <si>
    <t>2015-08-02</t>
  </si>
  <si>
    <t>2015-08-09</t>
  </si>
  <si>
    <t>2015-08-16</t>
  </si>
  <si>
    <t>2015-08-23</t>
  </si>
  <si>
    <t>2015-08-30</t>
  </si>
  <si>
    <t>2015-09-06</t>
  </si>
  <si>
    <t>2015-09-13</t>
  </si>
  <si>
    <t>2015-09-20</t>
  </si>
  <si>
    <t>2015-09-27</t>
  </si>
  <si>
    <t>2015-10-04</t>
  </si>
  <si>
    <t>2015-10-11</t>
  </si>
  <si>
    <t>2015-10-18</t>
  </si>
  <si>
    <t>2015-10-25</t>
  </si>
  <si>
    <t>2015-11-01</t>
  </si>
  <si>
    <t>2015-11-08</t>
  </si>
  <si>
    <t>2015-11-15</t>
  </si>
  <si>
    <t>2015-11-22</t>
  </si>
  <si>
    <t>2015-11-29</t>
  </si>
  <si>
    <t>2015-12-06</t>
  </si>
  <si>
    <t>2015-12-13</t>
  </si>
  <si>
    <t>date</t>
  </si>
  <si>
    <t>PP</t>
  </si>
  <si>
    <t>PSOE</t>
  </si>
  <si>
    <t>PODEMOS</t>
  </si>
  <si>
    <t>IU</t>
  </si>
  <si>
    <t>UPyD</t>
  </si>
  <si>
    <t>Ciudadanos</t>
  </si>
  <si>
    <t>http://www.electograph.com/p/electograph-poll-of-polls.html</t>
  </si>
  <si>
    <t>needs to double check dates and add metadata</t>
  </si>
  <si>
    <t>2012-01-06</t>
  </si>
  <si>
    <t>needs to add cis data at more granular level</t>
  </si>
  <si>
    <t>2012-02-10</t>
  </si>
  <si>
    <t>2012-03-09</t>
  </si>
  <si>
    <t>2012-04-06</t>
  </si>
  <si>
    <t>2012-06-08</t>
  </si>
  <si>
    <t>Cadena SER</t>
  </si>
  <si>
    <t>MyWord</t>
  </si>
  <si>
    <t>http://myword.es/wp-content/uploads/2016/03/Informe-de-resultados-ObSERvatorio-Marzo-2016.pdf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</si>
</sst>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1"/>
    <xf numFmtId="164" fontId="0" fillId="0" borderId="0" xfId="0" applyNumberFormat="1"/>
    <xf numFmtId="0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0" fontId="2" fillId="0" borderId="0" xfId="0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/m/yy"/>
    </dxf>
    <dxf>
      <numFmt numFmtId="0" formatCode="General"/>
    </dxf>
    <dxf>
      <numFmt numFmtId="0" formatCode="General"/>
    </dxf>
    <dxf>
      <numFmt numFmtId="19" formatCode="d/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yyyy\-mm\-dd;@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AY1048576" totalsRowShown="0">
  <autoFilter ref="A1:AY1048576"/>
  <tableColumns count="51">
    <tableColumn id="1" name="poll.id"/>
    <tableColumn id="2" name="election.id"/>
    <tableColumn id="3" name="year"/>
    <tableColumn id="4" name="election.type"/>
    <tableColumn id="5" name="region.type"/>
    <tableColumn id="6" name="region.code"/>
    <tableColumn id="7" name="media"/>
    <tableColumn id="8" name="pollster"/>
    <tableColumn id="9" name="poll.date"/>
    <tableColumn id="10" name="no.date"/>
    <tableColumn id="11" name="election.date"/>
    <tableColumn id="12" name="day.difference"/>
    <tableColumn id="13" name="size"/>
    <tableColumn id="14" name="participation"/>
    <tableColumn id="15" name="source"/>
    <tableColumn id="16" name="pp.votes"/>
    <tableColumn id="17" name="pp.mps"/>
    <tableColumn id="18" name="psoe.votes"/>
    <tableColumn id="19" name="psoe.mps"/>
    <tableColumn id="20" name="podemos.votes"/>
    <tableColumn id="21" name="podemos.mps"/>
    <tableColumn id="22" name="cs.votes"/>
    <tableColumn id="23" name="cs.mps"/>
    <tableColumn id="24" name="iu.votes"/>
    <tableColumn id="25" name="iu.mps"/>
    <tableColumn id="26" name="upyd.votes"/>
    <tableColumn id="27" name="upyd.mps"/>
    <tableColumn id="28" name="dil.votes"/>
    <tableColumn id="29" name="dil.mps"/>
    <tableColumn id="30" name="bildu.votes"/>
    <tableColumn id="31" name="bildu.mps"/>
    <tableColumn id="32" name="pnv.votes"/>
    <tableColumn id="33" name="pnv.mps"/>
    <tableColumn id="34" name="erc.votes"/>
    <tableColumn id="35" name="erc.mps"/>
    <tableColumn id="36" name="bng.votes"/>
    <tableColumn id="37" name="bng.mps"/>
    <tableColumn id="38" name="cc.votes"/>
    <tableColumn id="39" name="cc.mps"/>
    <tableColumn id="40" name="compromis.votes"/>
    <tableColumn id="41" name="compromis.mps"/>
    <tableColumn id="42" name="fac.votes"/>
    <tableColumn id="43" name="fac.mps"/>
    <tableColumn id="44" name="gbai.votes"/>
    <tableColumn id="45" name="gbai.mps"/>
    <tableColumn id="46" name="unio.votes"/>
    <tableColumn id="47" name="unio.mps"/>
    <tableColumn id="48" name="other.votes"/>
    <tableColumn id="49" name="other.mps"/>
    <tableColumn id="50" name="total.votes"/>
    <tableColumn id="51" name="total.mp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AY403" totalsRowShown="0">
  <autoFilter ref="A1:AY403"/>
  <tableColumns count="51">
    <tableColumn id="1" name="poll.id"/>
    <tableColumn id="2" name="election.id"/>
    <tableColumn id="3" name="year"/>
    <tableColumn id="4" name="election.type"/>
    <tableColumn id="5" name="region.type"/>
    <tableColumn id="6" name="region.code"/>
    <tableColumn id="7" name="media"/>
    <tableColumn id="8" name="pollster"/>
    <tableColumn id="9" name="poll.date" dataDxfId="17"/>
    <tableColumn id="10" name="no.date" dataDxfId="16"/>
    <tableColumn id="11" name="election.date" dataDxfId="15"/>
    <tableColumn id="12" name="day.difference" dataDxfId="14"/>
    <tableColumn id="13" name="size" dataDxfId="13"/>
    <tableColumn id="14" name="participation" dataDxfId="12"/>
    <tableColumn id="15" name="source" dataDxfId="11"/>
    <tableColumn id="16" name="pp.votes" dataDxfId="10"/>
    <tableColumn id="17" name="pp.mps" dataDxfId="9"/>
    <tableColumn id="18" name="psoe.votes" dataDxfId="8"/>
    <tableColumn id="19" name="psoe.mps" dataDxfId="7"/>
    <tableColumn id="20" name="podemos.votes" dataDxfId="6"/>
    <tableColumn id="21" name="podemos.mps" dataDxfId="5"/>
    <tableColumn id="22" name="cs.votes" dataDxfId="4"/>
    <tableColumn id="23" name="cs.mps" dataDxfId="3"/>
    <tableColumn id="24" name="iu.votes" dataDxfId="2"/>
    <tableColumn id="25" name="iu.mps" dataDxfId="1"/>
    <tableColumn id="26" name="upyd.votes" dataDxfId="0"/>
    <tableColumn id="27" name="upyd.mps"/>
    <tableColumn id="28" name="dil.votes"/>
    <tableColumn id="29" name="dil.mps"/>
    <tableColumn id="30" name="bildu.votes"/>
    <tableColumn id="31" name="bildu.mps"/>
    <tableColumn id="32" name="pnv.votes"/>
    <tableColumn id="33" name="pnv.mps"/>
    <tableColumn id="34" name="erc.votes"/>
    <tableColumn id="35" name="erc.mps"/>
    <tableColumn id="36" name="bng.votes"/>
    <tableColumn id="37" name="bng.mps"/>
    <tableColumn id="38" name="cc.votes"/>
    <tableColumn id="39" name="cc.mps"/>
    <tableColumn id="40" name="compromis.votes"/>
    <tableColumn id="41" name="compromis.mps"/>
    <tableColumn id="42" name="fac.votes"/>
    <tableColumn id="43" name="fac.mps"/>
    <tableColumn id="44" name="gbai.votes"/>
    <tableColumn id="45" name="gbai.mps"/>
    <tableColumn id="46" name="unio.votes"/>
    <tableColumn id="47" name="unio.mps"/>
    <tableColumn id="48" name="other.votes"/>
    <tableColumn id="49" name="other.mps"/>
    <tableColumn id="50" name="total.votes" dataDxfId="19">
      <calculatedColumnFormula>P2+R2+T2+V2+Z2+AB2+AD2+AF2+AH2+AJ2+AL2+AN2+AP2+AR2+AV2+X2+AT2</calculatedColumnFormula>
    </tableColumn>
    <tableColumn id="51" name="total.mps" dataDxfId="18">
      <calculatedColumnFormula>AW2+AS2+AQ2+AO2+AM2+AK2+AI2+AG2+AE2+AC2+AA2+Y2+W2+U2+S2+Q2+AU2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A1:H403" totalsRowShown="0" headerRowDxfId="29">
  <autoFilter ref="A1:H403"/>
  <sortState ref="A2:H403">
    <sortCondition ref="A1:A403"/>
  </sortState>
  <tableColumns count="8">
    <tableColumn id="1" name="Column1" dataDxfId="28"/>
    <tableColumn id="2" name="date" dataDxfId="27"/>
    <tableColumn id="3" name="PP" dataDxfId="26"/>
    <tableColumn id="4" name="PSOE" dataDxfId="25"/>
    <tableColumn id="5" name="PODEMOS" dataDxfId="24"/>
    <tableColumn id="6" name="IU" dataDxfId="23"/>
    <tableColumn id="7" name="UPyD" dataDxfId="22"/>
    <tableColumn id="8" name="Ciudadanos" dataDxfId="2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Y2" totalsRowShown="0">
  <autoFilter ref="A1:AY2"/>
  <tableColumns count="51">
    <tableColumn id="1" name="poll.id"/>
    <tableColumn id="2" name="election.id"/>
    <tableColumn id="3" name="year"/>
    <tableColumn id="4" name="election.type"/>
    <tableColumn id="5" name="region.type"/>
    <tableColumn id="6" name="region.code"/>
    <tableColumn id="7" name="media"/>
    <tableColumn id="8" name="pollster"/>
    <tableColumn id="9" name="poll.date" dataDxfId="20"/>
    <tableColumn id="10" name="no.date"/>
    <tableColumn id="11" name="election.date"/>
    <tableColumn id="12" name="day.difference"/>
    <tableColumn id="13" name="size"/>
    <tableColumn id="14" name="participation"/>
    <tableColumn id="15" name="source"/>
    <tableColumn id="16" name="pp.votes"/>
    <tableColumn id="17" name="pp.mps"/>
    <tableColumn id="18" name="psoe.votes"/>
    <tableColumn id="19" name="psoe.mps"/>
    <tableColumn id="20" name="podemos.votes"/>
    <tableColumn id="21" name="podemos.mps"/>
    <tableColumn id="22" name="cs.votes"/>
    <tableColumn id="23" name="cs.mps"/>
    <tableColumn id="24" name="iu.votes"/>
    <tableColumn id="25" name="iu.mps"/>
    <tableColumn id="26" name="upyd.votes"/>
    <tableColumn id="27" name="upyd.mps"/>
    <tableColumn id="28" name="dil.votes"/>
    <tableColumn id="29" name="dil.mps"/>
    <tableColumn id="30" name="bildu.votes"/>
    <tableColumn id="31" name="bildu.mps"/>
    <tableColumn id="32" name="pnv.votes"/>
    <tableColumn id="33" name="pnv.mps"/>
    <tableColumn id="34" name="erc.votes"/>
    <tableColumn id="35" name="erc.mps"/>
    <tableColumn id="36" name="bng.votes"/>
    <tableColumn id="37" name="bng.mps"/>
    <tableColumn id="38" name="cc.votes"/>
    <tableColumn id="39" name="cc.mps"/>
    <tableColumn id="40" name="compromis.votes"/>
    <tableColumn id="41" name="compromis.mps"/>
    <tableColumn id="42" name="fac.votes"/>
    <tableColumn id="43" name="fac.mps"/>
    <tableColumn id="44" name="gbai.votes"/>
    <tableColumn id="45" name="gbai.mps"/>
    <tableColumn id="46" name="unio.votes"/>
    <tableColumn id="47" name="unio.mps"/>
    <tableColumn id="48" name="other.votes"/>
    <tableColumn id="49" name="other.mps"/>
    <tableColumn id="50" name="total.votes">
      <calculatedColumnFormula>P2+R2+T2+V2+Z2+AB2+AD2+AF2+AH2+AJ2+AL2+AN2+AP2+AR2+AV2+X2+AT2</calculatedColumnFormula>
    </tableColumn>
    <tableColumn id="51" name="total.mps">
      <calculatedColumnFormula>AW2+AS2+AQ2+AO2+AM2+AK2+AI2+AG2+AE2+AC2+AA2+Y2+W2+U2+S2+Q2+AU2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ndeos.elperiodic.ad/sexto-sondeo.html" TargetMode="Externa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5"/>
  <sheetViews>
    <sheetView topLeftCell="AV1" workbookViewId="0">
      <selection activeCell="AX2" sqref="AX2:AY2"/>
    </sheetView>
  </sheetViews>
  <sheetFormatPr baseColWidth="10" defaultRowHeight="16" x14ac:dyDescent="0.2"/>
  <cols>
    <col min="1" max="1" width="9.1640625" bestFit="1" customWidth="1"/>
    <col min="2" max="2" width="12.5" customWidth="1"/>
    <col min="3" max="3" width="7.33203125" bestFit="1" customWidth="1"/>
    <col min="4" max="4" width="14.5" customWidth="1"/>
    <col min="5" max="5" width="13.1640625" customWidth="1"/>
    <col min="6" max="6" width="13.33203125" bestFit="1" customWidth="1"/>
    <col min="7" max="7" width="13" bestFit="1" customWidth="1"/>
    <col min="8" max="8" width="11.83203125" bestFit="1" customWidth="1"/>
    <col min="9" max="9" width="11" bestFit="1" customWidth="1"/>
    <col min="10" max="10" width="10" bestFit="1" customWidth="1"/>
    <col min="11" max="11" width="14.5" bestFit="1" customWidth="1"/>
    <col min="12" max="12" width="15.6640625" customWidth="1"/>
    <col min="13" max="13" width="6.83203125" bestFit="1" customWidth="1"/>
    <col min="14" max="14" width="14.33203125" customWidth="1"/>
    <col min="15" max="15" width="9.1640625" customWidth="1"/>
    <col min="17" max="17" width="9.83203125" bestFit="1" customWidth="1"/>
    <col min="18" max="18" width="12.6640625" customWidth="1"/>
    <col min="19" max="19" width="11.5" bestFit="1" customWidth="1"/>
    <col min="20" max="20" width="16.33203125" customWidth="1"/>
    <col min="21" max="21" width="15.33203125" bestFit="1" customWidth="1"/>
    <col min="22" max="22" width="10.33203125" bestFit="1" customWidth="1"/>
    <col min="23" max="23" width="9.33203125" bestFit="1" customWidth="1"/>
    <col min="24" max="24" width="10.1640625" bestFit="1" customWidth="1"/>
    <col min="25" max="25" width="9.1640625" bestFit="1" customWidth="1"/>
    <col min="26" max="26" width="12.83203125" customWidth="1"/>
    <col min="27" max="27" width="11.83203125" customWidth="1"/>
    <col min="28" max="28" width="10.6640625" bestFit="1" customWidth="1"/>
    <col min="29" max="29" width="9.6640625" bestFit="1" customWidth="1"/>
    <col min="30" max="30" width="13" customWidth="1"/>
    <col min="31" max="31" width="11.83203125" bestFit="1" customWidth="1"/>
    <col min="32" max="32" width="11.6640625" bestFit="1" customWidth="1"/>
    <col min="33" max="33" width="10.6640625" bestFit="1" customWidth="1"/>
    <col min="34" max="34" width="11.1640625" bestFit="1" customWidth="1"/>
    <col min="35" max="35" width="10.1640625" bestFit="1" customWidth="1"/>
    <col min="36" max="36" width="11.6640625" bestFit="1" customWidth="1"/>
    <col min="37" max="37" width="10.6640625" bestFit="1" customWidth="1"/>
    <col min="38" max="38" width="10.33203125" bestFit="1" customWidth="1"/>
    <col min="39" max="39" width="9.33203125" bestFit="1" customWidth="1"/>
    <col min="40" max="40" width="18" customWidth="1"/>
    <col min="41" max="41" width="17" customWidth="1"/>
    <col min="42" max="42" width="11.1640625" customWidth="1"/>
    <col min="43" max="43" width="10.1640625" bestFit="1" customWidth="1"/>
    <col min="44" max="44" width="12.1640625" customWidth="1"/>
    <col min="45" max="45" width="11.1640625" bestFit="1" customWidth="1"/>
    <col min="46" max="46" width="12.33203125" bestFit="1" customWidth="1"/>
    <col min="47" max="47" width="11.33203125" bestFit="1" customWidth="1"/>
    <col min="48" max="48" width="13.33203125" customWidth="1"/>
    <col min="49" max="49" width="12.1640625" bestFit="1" customWidth="1"/>
    <col min="50" max="50" width="12.5" bestFit="1" customWidth="1"/>
    <col min="51" max="51" width="11.5" bestFit="1" customWidth="1"/>
  </cols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">
      <c r="A2">
        <v>20151001</v>
      </c>
      <c r="B2" t="str">
        <f>CONCATENATE(C2,D2)</f>
        <v>20151</v>
      </c>
      <c r="C2">
        <v>2015</v>
      </c>
      <c r="D2">
        <v>1</v>
      </c>
      <c r="E2">
        <v>0</v>
      </c>
      <c r="F2">
        <v>0</v>
      </c>
      <c r="G2" t="s">
        <v>52</v>
      </c>
      <c r="H2" t="s">
        <v>53</v>
      </c>
      <c r="I2" s="1">
        <v>42356</v>
      </c>
      <c r="J2" s="1"/>
      <c r="K2" s="1">
        <v>42358</v>
      </c>
      <c r="L2">
        <f>K2-I2</f>
        <v>2</v>
      </c>
      <c r="M2">
        <v>950</v>
      </c>
      <c r="N2" s="2"/>
      <c r="O2" s="2" t="s">
        <v>54</v>
      </c>
      <c r="P2">
        <v>26.6</v>
      </c>
      <c r="Q2">
        <v>114</v>
      </c>
      <c r="R2">
        <v>20.100000000000001</v>
      </c>
      <c r="S2">
        <v>78</v>
      </c>
      <c r="T2">
        <v>21.5</v>
      </c>
      <c r="U2">
        <v>82</v>
      </c>
      <c r="V2">
        <v>15.3</v>
      </c>
      <c r="W2">
        <v>47</v>
      </c>
      <c r="X2">
        <v>4</v>
      </c>
      <c r="Y2">
        <v>2</v>
      </c>
      <c r="AV2">
        <v>12.5</v>
      </c>
      <c r="AW2">
        <v>29.5</v>
      </c>
      <c r="AX2">
        <f>P2+R2+T2+V2+Z2+AB2+AD2+AF2+AH2+AJ2+AL2+AN2+AP2+AR2+AV2+X2+AT2</f>
        <v>100</v>
      </c>
      <c r="AY2">
        <f>AW2+AS2+AQ2+AO2+AM2+AK2+AI2+AG2+AE2+AC2+AA2+Y2+W2+U2+S2+Q2+AU2</f>
        <v>352.5</v>
      </c>
    </row>
    <row r="3" spans="1:51" x14ac:dyDescent="0.2">
      <c r="A3">
        <v>20151002</v>
      </c>
      <c r="B3" t="str">
        <f t="shared" ref="B3:B66" si="0">CONCATENATE(C3,D3)</f>
        <v>20151</v>
      </c>
      <c r="C3">
        <v>2015</v>
      </c>
      <c r="D3">
        <v>1</v>
      </c>
      <c r="E3">
        <v>0</v>
      </c>
      <c r="F3">
        <v>0</v>
      </c>
      <c r="G3" t="s">
        <v>52</v>
      </c>
      <c r="H3" t="s">
        <v>53</v>
      </c>
      <c r="I3" s="1">
        <v>42355</v>
      </c>
      <c r="J3" s="1"/>
      <c r="K3" s="1">
        <v>42358</v>
      </c>
      <c r="L3">
        <f t="shared" ref="L3:L66" si="1">K3-I3</f>
        <v>3</v>
      </c>
      <c r="M3">
        <v>800</v>
      </c>
      <c r="N3">
        <v>76</v>
      </c>
      <c r="O3" t="s">
        <v>55</v>
      </c>
      <c r="P3">
        <v>26.6</v>
      </c>
      <c r="Q3">
        <v>113</v>
      </c>
      <c r="R3">
        <v>20.8</v>
      </c>
      <c r="S3">
        <v>84</v>
      </c>
      <c r="T3">
        <v>20.100000000000001</v>
      </c>
      <c r="U3">
        <v>72</v>
      </c>
      <c r="V3">
        <v>15.5</v>
      </c>
      <c r="W3">
        <v>49</v>
      </c>
      <c r="X3">
        <v>4.4000000000000004</v>
      </c>
      <c r="Y3">
        <v>3</v>
      </c>
      <c r="AV3">
        <v>12.6</v>
      </c>
      <c r="AW3">
        <v>30</v>
      </c>
      <c r="AX3">
        <f t="shared" ref="AX3:AX66" si="2">P3+R3+T3+V3+Z3+AB3+AD3+AF3+AH3+AJ3+AL3+AN3+AP3+AR3+AV3+X3+AT3</f>
        <v>100</v>
      </c>
      <c r="AY3">
        <f t="shared" ref="AY3:AY66" si="3">AW3+AS3+AQ3+AO3+AM3+AK3+AI3+AG3+AE3+AC3+AA3+Y3+W3+U3+S3+Q3+AU3</f>
        <v>351</v>
      </c>
    </row>
    <row r="4" spans="1:51" x14ac:dyDescent="0.2">
      <c r="A4">
        <v>20151003</v>
      </c>
      <c r="B4" t="str">
        <f t="shared" si="0"/>
        <v>20151</v>
      </c>
      <c r="C4">
        <v>2015</v>
      </c>
      <c r="D4">
        <v>1</v>
      </c>
      <c r="E4">
        <v>0</v>
      </c>
      <c r="F4">
        <v>0</v>
      </c>
      <c r="G4" t="s">
        <v>52</v>
      </c>
      <c r="H4" t="s">
        <v>53</v>
      </c>
      <c r="I4" s="1">
        <v>42354</v>
      </c>
      <c r="J4" s="1"/>
      <c r="K4" s="1">
        <v>42358</v>
      </c>
      <c r="L4">
        <f t="shared" si="1"/>
        <v>4</v>
      </c>
      <c r="M4">
        <v>750</v>
      </c>
      <c r="N4">
        <v>75</v>
      </c>
      <c r="O4" t="s">
        <v>56</v>
      </c>
      <c r="P4">
        <v>25.8</v>
      </c>
      <c r="Q4">
        <v>109</v>
      </c>
      <c r="R4">
        <v>21.4</v>
      </c>
      <c r="S4">
        <v>86</v>
      </c>
      <c r="T4">
        <v>20.399999999999999</v>
      </c>
      <c r="U4">
        <v>73</v>
      </c>
      <c r="V4">
        <v>16</v>
      </c>
      <c r="W4">
        <v>52</v>
      </c>
      <c r="X4">
        <v>3.8</v>
      </c>
      <c r="Y4">
        <v>3</v>
      </c>
      <c r="AV4">
        <v>12.6</v>
      </c>
      <c r="AW4">
        <v>29.5</v>
      </c>
      <c r="AX4">
        <f t="shared" si="2"/>
        <v>99.999999999999986</v>
      </c>
      <c r="AY4">
        <f t="shared" si="3"/>
        <v>352.5</v>
      </c>
    </row>
    <row r="5" spans="1:51" x14ac:dyDescent="0.2">
      <c r="A5">
        <v>20151004</v>
      </c>
      <c r="B5" t="str">
        <f t="shared" si="0"/>
        <v>20151</v>
      </c>
      <c r="C5">
        <v>2015</v>
      </c>
      <c r="D5">
        <v>1</v>
      </c>
      <c r="E5">
        <v>0</v>
      </c>
      <c r="F5">
        <v>0</v>
      </c>
      <c r="G5" t="s">
        <v>52</v>
      </c>
      <c r="H5" t="s">
        <v>53</v>
      </c>
      <c r="I5" s="1">
        <v>42353</v>
      </c>
      <c r="J5" s="1"/>
      <c r="K5" s="1">
        <v>42358</v>
      </c>
      <c r="L5">
        <f t="shared" si="1"/>
        <v>5</v>
      </c>
      <c r="M5">
        <v>700</v>
      </c>
      <c r="N5">
        <v>75</v>
      </c>
      <c r="O5" t="s">
        <v>57</v>
      </c>
      <c r="P5">
        <v>26.2</v>
      </c>
      <c r="Q5">
        <v>110</v>
      </c>
      <c r="R5" s="3">
        <v>21</v>
      </c>
      <c r="S5">
        <v>85</v>
      </c>
      <c r="T5">
        <v>20.399999999999999</v>
      </c>
      <c r="U5">
        <v>73</v>
      </c>
      <c r="V5">
        <v>15.9</v>
      </c>
      <c r="W5">
        <v>52</v>
      </c>
      <c r="X5">
        <v>3.7</v>
      </c>
      <c r="Y5">
        <v>3</v>
      </c>
      <c r="AV5">
        <v>12.8</v>
      </c>
      <c r="AW5">
        <v>29.5</v>
      </c>
      <c r="AX5">
        <f t="shared" si="2"/>
        <v>100</v>
      </c>
      <c r="AY5">
        <f t="shared" si="3"/>
        <v>352.5</v>
      </c>
    </row>
    <row r="6" spans="1:51" x14ac:dyDescent="0.2">
      <c r="A6">
        <v>20151005</v>
      </c>
      <c r="B6" t="str">
        <f t="shared" si="0"/>
        <v>20151</v>
      </c>
      <c r="C6">
        <v>2015</v>
      </c>
      <c r="D6">
        <v>1</v>
      </c>
      <c r="E6">
        <v>0</v>
      </c>
      <c r="F6">
        <v>0</v>
      </c>
      <c r="G6" t="s">
        <v>52</v>
      </c>
      <c r="H6" t="s">
        <v>53</v>
      </c>
      <c r="I6" s="1">
        <v>42352</v>
      </c>
      <c r="J6" s="1"/>
      <c r="K6" s="1">
        <v>42358</v>
      </c>
      <c r="L6">
        <f t="shared" si="1"/>
        <v>6</v>
      </c>
      <c r="M6">
        <v>650</v>
      </c>
      <c r="O6" t="s">
        <v>58</v>
      </c>
      <c r="P6">
        <v>25.4</v>
      </c>
      <c r="Q6">
        <v>108</v>
      </c>
      <c r="R6">
        <v>20.6</v>
      </c>
      <c r="S6">
        <v>83</v>
      </c>
      <c r="T6">
        <v>19.600000000000001</v>
      </c>
      <c r="U6">
        <v>68</v>
      </c>
      <c r="V6">
        <v>16.3</v>
      </c>
      <c r="W6">
        <v>56</v>
      </c>
      <c r="X6">
        <v>4.5</v>
      </c>
      <c r="Y6">
        <v>4</v>
      </c>
      <c r="AV6">
        <v>13.6</v>
      </c>
      <c r="AW6">
        <v>31</v>
      </c>
      <c r="AX6">
        <f t="shared" si="2"/>
        <v>99.999999999999986</v>
      </c>
      <c r="AY6">
        <f t="shared" si="3"/>
        <v>350</v>
      </c>
    </row>
    <row r="7" spans="1:51" x14ac:dyDescent="0.2">
      <c r="A7">
        <v>20151006</v>
      </c>
      <c r="B7" t="str">
        <f t="shared" si="0"/>
        <v>20151</v>
      </c>
      <c r="C7">
        <v>2015</v>
      </c>
      <c r="D7">
        <v>1</v>
      </c>
      <c r="E7">
        <v>0</v>
      </c>
      <c r="F7">
        <v>0</v>
      </c>
      <c r="G7" t="s">
        <v>52</v>
      </c>
      <c r="H7" t="s">
        <v>53</v>
      </c>
      <c r="I7" s="1">
        <v>42351</v>
      </c>
      <c r="J7" s="1"/>
      <c r="K7" s="1">
        <v>42358</v>
      </c>
      <c r="L7">
        <f t="shared" si="1"/>
        <v>7</v>
      </c>
      <c r="M7">
        <v>700</v>
      </c>
      <c r="O7" t="s">
        <v>59</v>
      </c>
      <c r="P7">
        <v>25.4</v>
      </c>
      <c r="Q7">
        <v>106</v>
      </c>
      <c r="R7">
        <v>20.9</v>
      </c>
      <c r="S7">
        <v>83</v>
      </c>
      <c r="T7">
        <v>19</v>
      </c>
      <c r="U7">
        <v>65</v>
      </c>
      <c r="V7">
        <v>17.2</v>
      </c>
      <c r="W7">
        <v>59</v>
      </c>
      <c r="X7">
        <v>4.8</v>
      </c>
      <c r="Y7">
        <v>4</v>
      </c>
      <c r="AV7">
        <v>12.7</v>
      </c>
      <c r="AW7">
        <v>30.5</v>
      </c>
      <c r="AX7">
        <f t="shared" si="2"/>
        <v>100</v>
      </c>
      <c r="AY7">
        <f t="shared" si="3"/>
        <v>347.5</v>
      </c>
    </row>
    <row r="8" spans="1:51" x14ac:dyDescent="0.2">
      <c r="A8">
        <v>20151007</v>
      </c>
      <c r="B8" t="str">
        <f t="shared" si="0"/>
        <v>20151</v>
      </c>
      <c r="C8">
        <v>2015</v>
      </c>
      <c r="D8">
        <v>1</v>
      </c>
      <c r="E8">
        <v>0</v>
      </c>
      <c r="F8">
        <v>0</v>
      </c>
      <c r="G8" t="s">
        <v>60</v>
      </c>
      <c r="H8" t="s">
        <v>61</v>
      </c>
      <c r="I8" s="1">
        <v>42348</v>
      </c>
      <c r="J8" s="1"/>
      <c r="K8" s="1">
        <v>42358</v>
      </c>
      <c r="L8">
        <f t="shared" si="1"/>
        <v>10</v>
      </c>
      <c r="M8">
        <v>3200</v>
      </c>
      <c r="O8" t="s">
        <v>62</v>
      </c>
      <c r="P8">
        <v>28.6</v>
      </c>
      <c r="Q8">
        <v>122.5</v>
      </c>
      <c r="R8">
        <v>21</v>
      </c>
      <c r="S8">
        <v>80.5</v>
      </c>
      <c r="T8">
        <v>17.899999999999999</v>
      </c>
      <c r="U8">
        <v>53.5</v>
      </c>
      <c r="V8">
        <v>17.600000000000001</v>
      </c>
      <c r="W8">
        <v>61.5</v>
      </c>
      <c r="X8">
        <v>3.9</v>
      </c>
      <c r="Y8">
        <v>3.5</v>
      </c>
      <c r="AB8">
        <v>2.4</v>
      </c>
      <c r="AC8">
        <v>9</v>
      </c>
      <c r="AD8">
        <v>1.1000000000000001</v>
      </c>
      <c r="AE8">
        <v>5</v>
      </c>
      <c r="AF8">
        <v>1.3</v>
      </c>
      <c r="AG8">
        <v>6</v>
      </c>
      <c r="AH8">
        <v>2.2999999999999998</v>
      </c>
      <c r="AI8">
        <v>8</v>
      </c>
      <c r="AL8">
        <v>0.4</v>
      </c>
      <c r="AM8">
        <v>0.5</v>
      </c>
      <c r="AV8">
        <v>3.5</v>
      </c>
      <c r="AW8">
        <v>0</v>
      </c>
      <c r="AX8">
        <f t="shared" si="2"/>
        <v>100</v>
      </c>
      <c r="AY8">
        <f t="shared" si="3"/>
        <v>350</v>
      </c>
    </row>
    <row r="9" spans="1:51" x14ac:dyDescent="0.2">
      <c r="A9">
        <v>20151008</v>
      </c>
      <c r="B9" t="str">
        <f t="shared" si="0"/>
        <v>20151</v>
      </c>
      <c r="C9">
        <v>2015</v>
      </c>
      <c r="D9">
        <v>1</v>
      </c>
      <c r="E9">
        <v>0</v>
      </c>
      <c r="F9">
        <v>0</v>
      </c>
      <c r="G9" t="s">
        <v>63</v>
      </c>
      <c r="H9" t="s">
        <v>63</v>
      </c>
      <c r="I9" s="1">
        <v>42348</v>
      </c>
      <c r="J9" s="1"/>
      <c r="K9" s="1">
        <v>42358</v>
      </c>
      <c r="L9">
        <f t="shared" si="1"/>
        <v>10</v>
      </c>
      <c r="M9">
        <v>2000</v>
      </c>
      <c r="O9" t="s">
        <v>64</v>
      </c>
      <c r="P9">
        <v>26.9</v>
      </c>
      <c r="Q9">
        <v>118</v>
      </c>
      <c r="R9">
        <v>22.8</v>
      </c>
      <c r="S9">
        <v>89</v>
      </c>
      <c r="T9">
        <v>18.600000000000001</v>
      </c>
      <c r="U9">
        <v>59</v>
      </c>
      <c r="V9">
        <v>17</v>
      </c>
      <c r="W9">
        <v>47</v>
      </c>
      <c r="X9">
        <v>4</v>
      </c>
      <c r="Y9">
        <v>3</v>
      </c>
      <c r="AB9">
        <v>1.9</v>
      </c>
      <c r="AC9">
        <v>9</v>
      </c>
      <c r="AD9">
        <v>1.1000000000000001</v>
      </c>
      <c r="AE9">
        <v>6</v>
      </c>
      <c r="AF9">
        <v>1.4</v>
      </c>
      <c r="AG9">
        <v>5.5</v>
      </c>
      <c r="AH9">
        <v>2.2000000000000002</v>
      </c>
      <c r="AI9">
        <v>9.5</v>
      </c>
      <c r="AJ9">
        <v>0.5</v>
      </c>
      <c r="AK9">
        <v>1</v>
      </c>
      <c r="AL9">
        <v>0.4</v>
      </c>
      <c r="AM9">
        <v>1.5</v>
      </c>
      <c r="AS9">
        <v>0.5</v>
      </c>
      <c r="AV9">
        <v>3.2</v>
      </c>
      <c r="AW9">
        <v>0</v>
      </c>
      <c r="AX9">
        <f t="shared" si="2"/>
        <v>100.00000000000003</v>
      </c>
      <c r="AY9">
        <f t="shared" si="3"/>
        <v>349</v>
      </c>
    </row>
    <row r="10" spans="1:51" x14ac:dyDescent="0.2">
      <c r="A10">
        <v>20151009</v>
      </c>
      <c r="B10" t="str">
        <f t="shared" si="0"/>
        <v>20151</v>
      </c>
      <c r="C10">
        <v>2015</v>
      </c>
      <c r="D10">
        <v>1</v>
      </c>
      <c r="E10">
        <v>2</v>
      </c>
      <c r="F10">
        <v>1</v>
      </c>
      <c r="G10" t="s">
        <v>65</v>
      </c>
      <c r="H10" t="s">
        <v>65</v>
      </c>
      <c r="I10" s="1">
        <v>42346</v>
      </c>
      <c r="K10" s="1">
        <v>42358</v>
      </c>
      <c r="L10">
        <f t="shared" si="1"/>
        <v>12</v>
      </c>
      <c r="M10" s="4">
        <v>33</v>
      </c>
      <c r="O10" t="s">
        <v>64</v>
      </c>
      <c r="P10">
        <v>21.1</v>
      </c>
      <c r="Q10">
        <v>1</v>
      </c>
      <c r="R10">
        <v>15</v>
      </c>
      <c r="S10">
        <v>1</v>
      </c>
      <c r="T10">
        <v>12.7</v>
      </c>
      <c r="U10">
        <v>0</v>
      </c>
      <c r="V10">
        <v>5</v>
      </c>
      <c r="W10">
        <v>0</v>
      </c>
      <c r="X10">
        <v>2.6</v>
      </c>
      <c r="Y10">
        <v>0</v>
      </c>
      <c r="AB10">
        <v>0</v>
      </c>
      <c r="AC10">
        <v>0</v>
      </c>
      <c r="AD10">
        <v>19.399999999999999</v>
      </c>
      <c r="AE10">
        <v>1</v>
      </c>
      <c r="AF10">
        <v>22.9</v>
      </c>
      <c r="AG10">
        <v>1</v>
      </c>
      <c r="AH10">
        <v>0</v>
      </c>
      <c r="AI10">
        <v>0</v>
      </c>
      <c r="AL10">
        <v>0</v>
      </c>
      <c r="AM10">
        <v>0</v>
      </c>
      <c r="AR10">
        <v>0</v>
      </c>
      <c r="AS10">
        <v>0</v>
      </c>
      <c r="AT10">
        <v>0</v>
      </c>
      <c r="AU10">
        <v>0</v>
      </c>
      <c r="AV10">
        <v>1.3000000000000114</v>
      </c>
      <c r="AX10">
        <f t="shared" si="2"/>
        <v>100</v>
      </c>
      <c r="AY10">
        <f t="shared" si="3"/>
        <v>4</v>
      </c>
    </row>
    <row r="11" spans="1:51" x14ac:dyDescent="0.2">
      <c r="A11">
        <v>20151010</v>
      </c>
      <c r="B11" t="str">
        <f t="shared" si="0"/>
        <v>20151</v>
      </c>
      <c r="C11">
        <v>2015</v>
      </c>
      <c r="D11">
        <v>1</v>
      </c>
      <c r="E11">
        <v>2</v>
      </c>
      <c r="F11">
        <v>2</v>
      </c>
      <c r="G11" t="s">
        <v>65</v>
      </c>
      <c r="H11" t="s">
        <v>65</v>
      </c>
      <c r="I11" s="1">
        <v>42346</v>
      </c>
      <c r="K11" s="1">
        <v>42358</v>
      </c>
      <c r="L11">
        <f t="shared" si="1"/>
        <v>12</v>
      </c>
      <c r="M11" s="4">
        <v>151</v>
      </c>
      <c r="O11" t="s">
        <v>64</v>
      </c>
      <c r="P11">
        <v>30.2</v>
      </c>
      <c r="Q11">
        <v>1</v>
      </c>
      <c r="R11">
        <v>25.5</v>
      </c>
      <c r="S11">
        <v>1</v>
      </c>
      <c r="T11">
        <v>15.3</v>
      </c>
      <c r="U11">
        <v>1</v>
      </c>
      <c r="V11">
        <v>20.7</v>
      </c>
      <c r="W11">
        <v>1</v>
      </c>
      <c r="X11">
        <v>5</v>
      </c>
      <c r="Y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L11">
        <v>0</v>
      </c>
      <c r="AM11">
        <v>0</v>
      </c>
      <c r="AR11">
        <v>0</v>
      </c>
      <c r="AS11">
        <v>0</v>
      </c>
      <c r="AT11">
        <v>0</v>
      </c>
      <c r="AU11">
        <v>0</v>
      </c>
      <c r="AV11">
        <v>3.2999999999999972</v>
      </c>
      <c r="AX11">
        <f t="shared" si="2"/>
        <v>100</v>
      </c>
      <c r="AY11">
        <f t="shared" si="3"/>
        <v>4</v>
      </c>
    </row>
    <row r="12" spans="1:51" x14ac:dyDescent="0.2">
      <c r="A12">
        <v>20151011</v>
      </c>
      <c r="B12" t="str">
        <f t="shared" si="0"/>
        <v>20151</v>
      </c>
      <c r="C12">
        <v>2015</v>
      </c>
      <c r="D12">
        <v>1</v>
      </c>
      <c r="E12">
        <v>2</v>
      </c>
      <c r="F12">
        <v>3</v>
      </c>
      <c r="G12" t="s">
        <v>65</v>
      </c>
      <c r="H12" t="s">
        <v>65</v>
      </c>
      <c r="I12" s="1">
        <v>42346</v>
      </c>
      <c r="K12" s="1">
        <v>42358</v>
      </c>
      <c r="L12">
        <f t="shared" si="1"/>
        <v>12</v>
      </c>
      <c r="M12" s="4">
        <v>720</v>
      </c>
      <c r="O12" t="s">
        <v>64</v>
      </c>
      <c r="P12">
        <v>27.5</v>
      </c>
      <c r="Q12">
        <v>4</v>
      </c>
      <c r="R12">
        <v>22.6</v>
      </c>
      <c r="S12">
        <v>3</v>
      </c>
      <c r="T12">
        <v>20.399999999999999</v>
      </c>
      <c r="U12">
        <v>2</v>
      </c>
      <c r="V12">
        <v>20.7</v>
      </c>
      <c r="W12">
        <v>3</v>
      </c>
      <c r="X12">
        <v>5</v>
      </c>
      <c r="Y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0</v>
      </c>
      <c r="AM12">
        <v>0</v>
      </c>
      <c r="AR12">
        <v>0</v>
      </c>
      <c r="AS12">
        <v>0</v>
      </c>
      <c r="AT12">
        <v>0</v>
      </c>
      <c r="AU12">
        <v>0</v>
      </c>
      <c r="AV12">
        <v>3.7999999999999972</v>
      </c>
      <c r="AX12">
        <f t="shared" si="2"/>
        <v>100</v>
      </c>
      <c r="AY12">
        <f t="shared" si="3"/>
        <v>12</v>
      </c>
    </row>
    <row r="13" spans="1:51" x14ac:dyDescent="0.2">
      <c r="A13">
        <v>20151012</v>
      </c>
      <c r="B13" t="str">
        <f t="shared" si="0"/>
        <v>20151</v>
      </c>
      <c r="C13">
        <v>2015</v>
      </c>
      <c r="D13">
        <v>1</v>
      </c>
      <c r="E13">
        <v>2</v>
      </c>
      <c r="F13">
        <v>4</v>
      </c>
      <c r="G13" t="s">
        <v>65</v>
      </c>
      <c r="H13" t="s">
        <v>65</v>
      </c>
      <c r="I13" s="1">
        <v>42346</v>
      </c>
      <c r="K13" s="1">
        <v>42358</v>
      </c>
      <c r="L13">
        <f t="shared" si="1"/>
        <v>12</v>
      </c>
      <c r="M13" s="4">
        <v>83</v>
      </c>
      <c r="O13" t="s">
        <v>64</v>
      </c>
      <c r="P13">
        <v>30.9</v>
      </c>
      <c r="Q13">
        <v>2</v>
      </c>
      <c r="R13">
        <v>24.9</v>
      </c>
      <c r="S13">
        <v>2</v>
      </c>
      <c r="T13">
        <v>16.600000000000001</v>
      </c>
      <c r="U13">
        <v>1</v>
      </c>
      <c r="V13">
        <v>18.600000000000001</v>
      </c>
      <c r="W13">
        <v>1</v>
      </c>
      <c r="X13">
        <v>5.3</v>
      </c>
      <c r="Y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L13">
        <v>0</v>
      </c>
      <c r="AM13">
        <v>0</v>
      </c>
      <c r="AR13">
        <v>0</v>
      </c>
      <c r="AS13">
        <v>0</v>
      </c>
      <c r="AT13">
        <v>0</v>
      </c>
      <c r="AU13">
        <v>0</v>
      </c>
      <c r="AV13">
        <v>3.7000000000000028</v>
      </c>
      <c r="AX13">
        <f t="shared" si="2"/>
        <v>100</v>
      </c>
      <c r="AY13">
        <f t="shared" si="3"/>
        <v>6</v>
      </c>
    </row>
    <row r="14" spans="1:51" x14ac:dyDescent="0.2">
      <c r="A14">
        <v>20151013</v>
      </c>
      <c r="B14" t="str">
        <f t="shared" si="0"/>
        <v>20151</v>
      </c>
      <c r="C14">
        <v>2015</v>
      </c>
      <c r="D14">
        <v>1</v>
      </c>
      <c r="E14">
        <v>2</v>
      </c>
      <c r="F14">
        <v>5</v>
      </c>
      <c r="G14" t="s">
        <v>65</v>
      </c>
      <c r="H14" t="s">
        <v>65</v>
      </c>
      <c r="I14" s="1">
        <v>42346</v>
      </c>
      <c r="K14" s="1">
        <v>42358</v>
      </c>
      <c r="L14">
        <f t="shared" si="1"/>
        <v>12</v>
      </c>
      <c r="M14">
        <v>20</v>
      </c>
      <c r="O14" t="s">
        <v>83</v>
      </c>
      <c r="P14">
        <v>40.4</v>
      </c>
      <c r="Q14">
        <v>2</v>
      </c>
      <c r="R14">
        <v>19.399999999999999</v>
      </c>
      <c r="S14">
        <v>0</v>
      </c>
      <c r="T14">
        <v>11.4</v>
      </c>
      <c r="U14">
        <v>0</v>
      </c>
      <c r="V14">
        <v>22.4</v>
      </c>
      <c r="W14">
        <v>1</v>
      </c>
      <c r="X14">
        <v>4.8</v>
      </c>
      <c r="Y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L14">
        <v>0</v>
      </c>
      <c r="AM14">
        <v>0</v>
      </c>
      <c r="AR14">
        <v>0</v>
      </c>
      <c r="AS14">
        <v>0</v>
      </c>
      <c r="AT14">
        <v>0</v>
      </c>
      <c r="AU14">
        <v>0</v>
      </c>
      <c r="AV14">
        <v>1.6000000000000085</v>
      </c>
      <c r="AX14">
        <f t="shared" si="2"/>
        <v>100</v>
      </c>
      <c r="AY14">
        <f t="shared" si="3"/>
        <v>3</v>
      </c>
    </row>
    <row r="15" spans="1:51" x14ac:dyDescent="0.2">
      <c r="A15">
        <v>20151014</v>
      </c>
      <c r="B15" t="str">
        <f t="shared" si="0"/>
        <v>20151</v>
      </c>
      <c r="C15">
        <v>2015</v>
      </c>
      <c r="D15">
        <v>1</v>
      </c>
      <c r="E15">
        <v>2</v>
      </c>
      <c r="F15">
        <v>6</v>
      </c>
      <c r="G15" t="s">
        <v>65</v>
      </c>
      <c r="H15" t="s">
        <v>65</v>
      </c>
      <c r="I15" s="1">
        <v>42346</v>
      </c>
      <c r="K15" s="1">
        <v>42358</v>
      </c>
      <c r="L15">
        <f t="shared" si="1"/>
        <v>12</v>
      </c>
      <c r="M15">
        <v>66</v>
      </c>
      <c r="O15" t="s">
        <v>64</v>
      </c>
      <c r="P15">
        <v>27.9</v>
      </c>
      <c r="Q15">
        <v>2</v>
      </c>
      <c r="R15">
        <v>30.4</v>
      </c>
      <c r="S15">
        <v>2</v>
      </c>
      <c r="T15">
        <v>15.9</v>
      </c>
      <c r="U15">
        <v>1</v>
      </c>
      <c r="V15">
        <v>17.399999999999999</v>
      </c>
      <c r="W15">
        <v>1</v>
      </c>
      <c r="X15">
        <v>4.9000000000000004</v>
      </c>
      <c r="Y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L15">
        <v>0</v>
      </c>
      <c r="AM15">
        <v>0</v>
      </c>
      <c r="AR15">
        <v>0</v>
      </c>
      <c r="AS15">
        <v>0</v>
      </c>
      <c r="AT15">
        <v>0</v>
      </c>
      <c r="AU15">
        <v>0</v>
      </c>
      <c r="AV15">
        <v>3.5</v>
      </c>
      <c r="AX15">
        <f t="shared" si="2"/>
        <v>100</v>
      </c>
      <c r="AY15">
        <f t="shared" si="3"/>
        <v>6</v>
      </c>
    </row>
    <row r="16" spans="1:51" x14ac:dyDescent="0.2">
      <c r="A16">
        <v>20151015</v>
      </c>
      <c r="B16" t="str">
        <f t="shared" si="0"/>
        <v>20151</v>
      </c>
      <c r="C16">
        <v>2015</v>
      </c>
      <c r="D16">
        <v>1</v>
      </c>
      <c r="E16">
        <v>2</v>
      </c>
      <c r="F16">
        <v>7</v>
      </c>
      <c r="G16" t="s">
        <v>65</v>
      </c>
      <c r="H16" t="s">
        <v>65</v>
      </c>
      <c r="I16" s="1">
        <v>42346</v>
      </c>
      <c r="K16" s="1">
        <v>42358</v>
      </c>
      <c r="L16">
        <f t="shared" si="1"/>
        <v>12</v>
      </c>
      <c r="M16">
        <v>147</v>
      </c>
      <c r="O16" t="s">
        <v>64</v>
      </c>
      <c r="P16">
        <v>29.3</v>
      </c>
      <c r="Q16">
        <v>3</v>
      </c>
      <c r="R16">
        <v>22</v>
      </c>
      <c r="S16">
        <v>2</v>
      </c>
      <c r="T16">
        <v>18.5</v>
      </c>
      <c r="U16">
        <v>2</v>
      </c>
      <c r="V16">
        <v>18</v>
      </c>
      <c r="W16">
        <v>1</v>
      </c>
      <c r="X16">
        <v>4.5</v>
      </c>
      <c r="Y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L16">
        <v>0</v>
      </c>
      <c r="AM16">
        <v>0</v>
      </c>
      <c r="AR16">
        <v>0</v>
      </c>
      <c r="AS16">
        <v>0</v>
      </c>
      <c r="AT16">
        <v>0</v>
      </c>
      <c r="AU16">
        <v>0</v>
      </c>
      <c r="AV16">
        <v>7.7000000000000028</v>
      </c>
      <c r="AX16">
        <f t="shared" si="2"/>
        <v>100</v>
      </c>
      <c r="AY16">
        <f t="shared" si="3"/>
        <v>8</v>
      </c>
    </row>
    <row r="17" spans="1:51" x14ac:dyDescent="0.2">
      <c r="A17">
        <v>20151016</v>
      </c>
      <c r="B17" t="str">
        <f t="shared" si="0"/>
        <v>20151</v>
      </c>
      <c r="C17">
        <v>2015</v>
      </c>
      <c r="D17">
        <v>1</v>
      </c>
      <c r="E17">
        <v>2</v>
      </c>
      <c r="F17">
        <v>8</v>
      </c>
      <c r="G17" t="s">
        <v>65</v>
      </c>
      <c r="H17" t="s">
        <v>65</v>
      </c>
      <c r="I17" s="1">
        <v>42346</v>
      </c>
      <c r="K17" s="1">
        <v>42358</v>
      </c>
      <c r="L17">
        <f t="shared" si="1"/>
        <v>12</v>
      </c>
      <c r="M17">
        <v>598</v>
      </c>
      <c r="O17" t="s">
        <v>64</v>
      </c>
      <c r="P17">
        <v>8.4</v>
      </c>
      <c r="Q17">
        <v>2</v>
      </c>
      <c r="R17">
        <v>14</v>
      </c>
      <c r="S17">
        <v>5</v>
      </c>
      <c r="T17">
        <v>17.100000000000001</v>
      </c>
      <c r="U17">
        <v>6</v>
      </c>
      <c r="V17">
        <v>19</v>
      </c>
      <c r="W17">
        <v>6</v>
      </c>
      <c r="X17">
        <v>0</v>
      </c>
      <c r="Y17">
        <v>0</v>
      </c>
      <c r="AB17">
        <v>18.3</v>
      </c>
      <c r="AC17">
        <v>6</v>
      </c>
      <c r="AD17">
        <v>0</v>
      </c>
      <c r="AE17">
        <v>0</v>
      </c>
      <c r="AF17">
        <v>0</v>
      </c>
      <c r="AG17">
        <v>0</v>
      </c>
      <c r="AH17">
        <v>19.100000000000001</v>
      </c>
      <c r="AI17">
        <v>6</v>
      </c>
      <c r="AL17">
        <v>0</v>
      </c>
      <c r="AM17">
        <v>0</v>
      </c>
      <c r="AR17">
        <v>0</v>
      </c>
      <c r="AS17">
        <v>0</v>
      </c>
      <c r="AT17">
        <v>2</v>
      </c>
      <c r="AU17">
        <v>0</v>
      </c>
      <c r="AV17">
        <v>2.0999999999999943</v>
      </c>
      <c r="AX17">
        <f t="shared" si="2"/>
        <v>100</v>
      </c>
      <c r="AY17">
        <f t="shared" si="3"/>
        <v>31</v>
      </c>
    </row>
    <row r="18" spans="1:51" x14ac:dyDescent="0.2">
      <c r="A18">
        <v>20151017</v>
      </c>
      <c r="B18" t="str">
        <f t="shared" si="0"/>
        <v>20151</v>
      </c>
      <c r="C18">
        <v>2015</v>
      </c>
      <c r="D18">
        <v>1</v>
      </c>
      <c r="E18">
        <v>2</v>
      </c>
      <c r="F18">
        <v>9</v>
      </c>
      <c r="G18" t="s">
        <v>65</v>
      </c>
      <c r="H18" t="s">
        <v>65</v>
      </c>
      <c r="I18" s="1">
        <v>42346</v>
      </c>
      <c r="K18" s="1">
        <v>42358</v>
      </c>
      <c r="L18">
        <f t="shared" si="1"/>
        <v>12</v>
      </c>
      <c r="M18">
        <v>46</v>
      </c>
      <c r="O18" t="s">
        <v>64</v>
      </c>
      <c r="P18">
        <v>35.1</v>
      </c>
      <c r="Q18">
        <v>2</v>
      </c>
      <c r="R18">
        <v>22.2</v>
      </c>
      <c r="S18">
        <v>1</v>
      </c>
      <c r="T18">
        <v>16.600000000000001</v>
      </c>
      <c r="U18">
        <v>0</v>
      </c>
      <c r="V18">
        <v>18.5</v>
      </c>
      <c r="W18">
        <v>1</v>
      </c>
      <c r="X18">
        <v>4.5999999999999996</v>
      </c>
      <c r="Y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L18">
        <v>0</v>
      </c>
      <c r="AM18">
        <v>0</v>
      </c>
      <c r="AR18">
        <v>0</v>
      </c>
      <c r="AS18">
        <v>0</v>
      </c>
      <c r="AT18">
        <v>0</v>
      </c>
      <c r="AU18">
        <v>0</v>
      </c>
      <c r="AV18">
        <v>3</v>
      </c>
      <c r="AX18">
        <f t="shared" si="2"/>
        <v>100</v>
      </c>
      <c r="AY18">
        <f t="shared" si="3"/>
        <v>4</v>
      </c>
    </row>
    <row r="19" spans="1:51" x14ac:dyDescent="0.2">
      <c r="A19">
        <v>20151018</v>
      </c>
      <c r="B19" t="str">
        <f t="shared" si="0"/>
        <v>20151</v>
      </c>
      <c r="C19">
        <v>2015</v>
      </c>
      <c r="D19">
        <v>1</v>
      </c>
      <c r="E19">
        <v>2</v>
      </c>
      <c r="F19">
        <v>10</v>
      </c>
      <c r="G19" t="s">
        <v>65</v>
      </c>
      <c r="H19" t="s">
        <v>65</v>
      </c>
      <c r="I19" s="1">
        <v>42346</v>
      </c>
      <c r="K19" s="1">
        <v>42358</v>
      </c>
      <c r="L19">
        <f t="shared" si="1"/>
        <v>12</v>
      </c>
      <c r="M19">
        <v>53</v>
      </c>
      <c r="O19" t="s">
        <v>64</v>
      </c>
      <c r="P19">
        <v>29.2</v>
      </c>
      <c r="Q19">
        <v>1</v>
      </c>
      <c r="R19">
        <v>30.3</v>
      </c>
      <c r="S19">
        <v>1</v>
      </c>
      <c r="T19">
        <v>15.9</v>
      </c>
      <c r="U19">
        <v>1</v>
      </c>
      <c r="V19">
        <v>17.5</v>
      </c>
      <c r="W19">
        <v>1</v>
      </c>
      <c r="X19">
        <v>5.0999999999999996</v>
      </c>
      <c r="Y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L19">
        <v>0</v>
      </c>
      <c r="AM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X19">
        <f t="shared" si="2"/>
        <v>100</v>
      </c>
      <c r="AY19">
        <f t="shared" si="3"/>
        <v>4</v>
      </c>
    </row>
    <row r="20" spans="1:51" x14ac:dyDescent="0.2">
      <c r="A20">
        <v>20151019</v>
      </c>
      <c r="B20" t="str">
        <f t="shared" si="0"/>
        <v>20151</v>
      </c>
      <c r="C20">
        <v>2015</v>
      </c>
      <c r="D20">
        <v>1</v>
      </c>
      <c r="E20">
        <v>2</v>
      </c>
      <c r="F20">
        <v>11</v>
      </c>
      <c r="G20" t="s">
        <v>65</v>
      </c>
      <c r="H20" t="s">
        <v>65</v>
      </c>
      <c r="I20" s="1">
        <v>42346</v>
      </c>
      <c r="K20" s="1">
        <v>42358</v>
      </c>
      <c r="L20">
        <f t="shared" si="1"/>
        <v>12</v>
      </c>
      <c r="M20">
        <v>141</v>
      </c>
      <c r="O20" t="s">
        <v>64</v>
      </c>
      <c r="P20">
        <v>24.6</v>
      </c>
      <c r="Q20">
        <v>3</v>
      </c>
      <c r="R20">
        <v>24.6</v>
      </c>
      <c r="S20">
        <v>2</v>
      </c>
      <c r="T20">
        <v>21.6</v>
      </c>
      <c r="U20">
        <v>2</v>
      </c>
      <c r="V20">
        <v>18.399999999999999</v>
      </c>
      <c r="W20">
        <v>2</v>
      </c>
      <c r="X20">
        <v>6.3</v>
      </c>
      <c r="Y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L20">
        <v>0</v>
      </c>
      <c r="AM20">
        <v>0</v>
      </c>
      <c r="AR20">
        <v>0</v>
      </c>
      <c r="AS20">
        <v>0</v>
      </c>
      <c r="AT20">
        <v>0</v>
      </c>
      <c r="AU20">
        <v>0</v>
      </c>
      <c r="AV20">
        <v>4.4999999999999858</v>
      </c>
      <c r="AX20">
        <f t="shared" si="2"/>
        <v>100</v>
      </c>
      <c r="AY20">
        <f t="shared" si="3"/>
        <v>9</v>
      </c>
    </row>
    <row r="21" spans="1:51" x14ac:dyDescent="0.2">
      <c r="A21">
        <v>20151020</v>
      </c>
      <c r="B21" t="str">
        <f t="shared" si="0"/>
        <v>20151</v>
      </c>
      <c r="C21">
        <v>2015</v>
      </c>
      <c r="D21">
        <v>1</v>
      </c>
      <c r="E21">
        <v>2</v>
      </c>
      <c r="F21">
        <v>12</v>
      </c>
      <c r="G21" t="s">
        <v>65</v>
      </c>
      <c r="H21" t="s">
        <v>65</v>
      </c>
      <c r="I21" s="1">
        <v>42346</v>
      </c>
      <c r="K21" s="1">
        <v>42358</v>
      </c>
      <c r="L21">
        <f t="shared" si="1"/>
        <v>12</v>
      </c>
      <c r="M21">
        <v>440</v>
      </c>
      <c r="O21" t="s">
        <v>64</v>
      </c>
      <c r="P21">
        <v>28.4</v>
      </c>
      <c r="Q21">
        <v>2</v>
      </c>
      <c r="R21">
        <v>23.1</v>
      </c>
      <c r="S21">
        <v>1</v>
      </c>
      <c r="T21">
        <v>17.8</v>
      </c>
      <c r="U21">
        <v>1</v>
      </c>
      <c r="V21">
        <v>20.7</v>
      </c>
      <c r="W21">
        <v>1</v>
      </c>
      <c r="X21">
        <v>6</v>
      </c>
      <c r="Y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L21">
        <v>0</v>
      </c>
      <c r="AM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X21">
        <f t="shared" si="2"/>
        <v>100</v>
      </c>
      <c r="AY21">
        <f t="shared" si="3"/>
        <v>5</v>
      </c>
    </row>
    <row r="22" spans="1:51" x14ac:dyDescent="0.2">
      <c r="A22">
        <v>20151021</v>
      </c>
      <c r="B22" t="str">
        <f t="shared" si="0"/>
        <v>20151</v>
      </c>
      <c r="C22">
        <v>2015</v>
      </c>
      <c r="D22">
        <v>1</v>
      </c>
      <c r="E22">
        <v>2</v>
      </c>
      <c r="F22">
        <v>13</v>
      </c>
      <c r="G22" t="s">
        <v>65</v>
      </c>
      <c r="H22" t="s">
        <v>65</v>
      </c>
      <c r="I22" s="1">
        <v>42346</v>
      </c>
      <c r="K22" s="1">
        <v>42358</v>
      </c>
      <c r="L22">
        <f t="shared" si="1"/>
        <v>12</v>
      </c>
      <c r="M22">
        <v>78</v>
      </c>
      <c r="O22" t="s">
        <v>64</v>
      </c>
      <c r="P22">
        <v>31.2</v>
      </c>
      <c r="Q22">
        <v>2</v>
      </c>
      <c r="R22">
        <v>27.7</v>
      </c>
      <c r="S22">
        <v>1</v>
      </c>
      <c r="T22">
        <v>14.6</v>
      </c>
      <c r="U22">
        <v>1</v>
      </c>
      <c r="V22">
        <v>18.2</v>
      </c>
      <c r="W22">
        <v>1</v>
      </c>
      <c r="X22">
        <v>4.8</v>
      </c>
      <c r="Y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L22">
        <v>0</v>
      </c>
      <c r="AM22">
        <v>0</v>
      </c>
      <c r="AR22">
        <v>0</v>
      </c>
      <c r="AS22">
        <v>0</v>
      </c>
      <c r="AT22">
        <v>0</v>
      </c>
      <c r="AU22">
        <v>0</v>
      </c>
      <c r="AV22">
        <v>3.5</v>
      </c>
      <c r="AX22">
        <f t="shared" si="2"/>
        <v>100</v>
      </c>
      <c r="AY22">
        <f t="shared" si="3"/>
        <v>5</v>
      </c>
    </row>
    <row r="23" spans="1:51" x14ac:dyDescent="0.2">
      <c r="A23">
        <v>20151022</v>
      </c>
      <c r="B23" t="str">
        <f t="shared" si="0"/>
        <v>20151</v>
      </c>
      <c r="C23">
        <v>2015</v>
      </c>
      <c r="D23">
        <v>1</v>
      </c>
      <c r="E23">
        <v>2</v>
      </c>
      <c r="F23">
        <v>14</v>
      </c>
      <c r="G23" t="s">
        <v>65</v>
      </c>
      <c r="H23" t="s">
        <v>65</v>
      </c>
      <c r="I23" s="1">
        <v>42346</v>
      </c>
      <c r="K23" s="1">
        <v>42358</v>
      </c>
      <c r="L23">
        <f t="shared" si="1"/>
        <v>12</v>
      </c>
      <c r="M23">
        <v>97</v>
      </c>
      <c r="O23" t="s">
        <v>64</v>
      </c>
      <c r="P23">
        <v>26.4</v>
      </c>
      <c r="Q23">
        <v>2</v>
      </c>
      <c r="R23">
        <v>27.2</v>
      </c>
      <c r="S23">
        <v>2</v>
      </c>
      <c r="T23">
        <v>16.399999999999999</v>
      </c>
      <c r="U23">
        <v>1</v>
      </c>
      <c r="V23">
        <v>20.100000000000001</v>
      </c>
      <c r="W23">
        <v>1</v>
      </c>
      <c r="X23">
        <v>7.3</v>
      </c>
      <c r="Y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L23">
        <v>0</v>
      </c>
      <c r="AM23">
        <v>0</v>
      </c>
      <c r="AR23">
        <v>0</v>
      </c>
      <c r="AS23">
        <v>0</v>
      </c>
      <c r="AT23">
        <v>0</v>
      </c>
      <c r="AU23">
        <v>0</v>
      </c>
      <c r="AV23">
        <v>2.6000000000000085</v>
      </c>
      <c r="AX23">
        <f t="shared" si="2"/>
        <v>100</v>
      </c>
      <c r="AY23">
        <f t="shared" si="3"/>
        <v>6</v>
      </c>
    </row>
    <row r="24" spans="1:51" x14ac:dyDescent="0.2">
      <c r="A24">
        <v>20151023</v>
      </c>
      <c r="B24" t="str">
        <f t="shared" si="0"/>
        <v>20151</v>
      </c>
      <c r="C24">
        <v>2015</v>
      </c>
      <c r="D24">
        <v>1</v>
      </c>
      <c r="E24">
        <v>2</v>
      </c>
      <c r="F24">
        <v>15</v>
      </c>
      <c r="G24" t="s">
        <v>65</v>
      </c>
      <c r="H24" t="s">
        <v>65</v>
      </c>
      <c r="I24" s="1">
        <v>42346</v>
      </c>
      <c r="K24" s="1">
        <v>42358</v>
      </c>
      <c r="L24">
        <f t="shared" si="1"/>
        <v>12</v>
      </c>
      <c r="M24">
        <v>220</v>
      </c>
      <c r="O24" t="s">
        <v>64</v>
      </c>
      <c r="P24">
        <v>33.1</v>
      </c>
      <c r="Q24">
        <v>3</v>
      </c>
      <c r="R24">
        <v>19.899999999999999</v>
      </c>
      <c r="S24">
        <v>2</v>
      </c>
      <c r="T24">
        <v>21.7</v>
      </c>
      <c r="U24">
        <v>2</v>
      </c>
      <c r="V24">
        <v>14.3</v>
      </c>
      <c r="W24">
        <v>1</v>
      </c>
      <c r="X24">
        <v>0</v>
      </c>
      <c r="Y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L24">
        <v>0</v>
      </c>
      <c r="AM24">
        <v>0</v>
      </c>
      <c r="AR24">
        <v>0</v>
      </c>
      <c r="AS24">
        <v>0</v>
      </c>
      <c r="AT24">
        <v>0</v>
      </c>
      <c r="AU24">
        <v>0</v>
      </c>
      <c r="AV24">
        <v>11</v>
      </c>
      <c r="AX24">
        <f t="shared" si="2"/>
        <v>100</v>
      </c>
      <c r="AY24">
        <f t="shared" si="3"/>
        <v>8</v>
      </c>
    </row>
    <row r="25" spans="1:51" x14ac:dyDescent="0.2">
      <c r="A25">
        <v>20151024</v>
      </c>
      <c r="B25" t="str">
        <f t="shared" si="0"/>
        <v>20151</v>
      </c>
      <c r="C25">
        <v>2015</v>
      </c>
      <c r="D25">
        <v>1</v>
      </c>
      <c r="E25">
        <v>2</v>
      </c>
      <c r="F25">
        <v>16</v>
      </c>
      <c r="G25" t="s">
        <v>65</v>
      </c>
      <c r="H25" t="s">
        <v>65</v>
      </c>
      <c r="I25" s="1">
        <v>42346</v>
      </c>
      <c r="K25" s="1">
        <v>42358</v>
      </c>
      <c r="L25">
        <f t="shared" si="1"/>
        <v>12</v>
      </c>
      <c r="M25">
        <v>86</v>
      </c>
      <c r="O25" t="s">
        <v>64</v>
      </c>
      <c r="P25">
        <v>32.299999999999997</v>
      </c>
      <c r="Q25">
        <v>1</v>
      </c>
      <c r="R25">
        <v>25.9</v>
      </c>
      <c r="S25">
        <v>1</v>
      </c>
      <c r="T25">
        <v>14.4</v>
      </c>
      <c r="U25">
        <v>0</v>
      </c>
      <c r="V25">
        <v>19.8</v>
      </c>
      <c r="W25">
        <v>1</v>
      </c>
      <c r="X25">
        <v>4.4000000000000004</v>
      </c>
      <c r="Y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L25">
        <v>0</v>
      </c>
      <c r="AM25">
        <v>0</v>
      </c>
      <c r="AR25">
        <v>0</v>
      </c>
      <c r="AS25">
        <v>0</v>
      </c>
      <c r="AT25">
        <v>0</v>
      </c>
      <c r="AU25">
        <v>0</v>
      </c>
      <c r="AV25">
        <v>3.2000000000000028</v>
      </c>
      <c r="AX25">
        <f t="shared" si="2"/>
        <v>100</v>
      </c>
      <c r="AY25">
        <f t="shared" si="3"/>
        <v>3</v>
      </c>
    </row>
    <row r="26" spans="1:51" x14ac:dyDescent="0.2">
      <c r="A26">
        <v>20151025</v>
      </c>
      <c r="B26" t="str">
        <f t="shared" si="0"/>
        <v>20151</v>
      </c>
      <c r="C26">
        <v>2015</v>
      </c>
      <c r="D26">
        <v>1</v>
      </c>
      <c r="E26">
        <v>2</v>
      </c>
      <c r="F26">
        <v>17</v>
      </c>
      <c r="G26" t="s">
        <v>65</v>
      </c>
      <c r="H26" t="s">
        <v>65</v>
      </c>
      <c r="I26" s="1">
        <v>42346</v>
      </c>
      <c r="K26" s="1">
        <v>42358</v>
      </c>
      <c r="L26">
        <f t="shared" si="1"/>
        <v>12</v>
      </c>
      <c r="M26">
        <v>94</v>
      </c>
      <c r="O26" t="s">
        <v>64</v>
      </c>
      <c r="P26">
        <v>6.3</v>
      </c>
      <c r="Q26">
        <v>0</v>
      </c>
      <c r="R26">
        <v>14.4</v>
      </c>
      <c r="S26">
        <v>1</v>
      </c>
      <c r="T26">
        <v>13</v>
      </c>
      <c r="U26">
        <v>1</v>
      </c>
      <c r="V26">
        <v>16.3</v>
      </c>
      <c r="W26">
        <v>1</v>
      </c>
      <c r="X26">
        <v>0</v>
      </c>
      <c r="Y26">
        <v>0</v>
      </c>
      <c r="AB26">
        <v>23.9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23.4</v>
      </c>
      <c r="AI26">
        <v>1</v>
      </c>
      <c r="AL26">
        <v>0</v>
      </c>
      <c r="AM26">
        <v>0</v>
      </c>
      <c r="AR26">
        <v>0</v>
      </c>
      <c r="AS26">
        <v>0</v>
      </c>
      <c r="AT26">
        <v>1.2</v>
      </c>
      <c r="AU26">
        <v>0</v>
      </c>
      <c r="AV26">
        <v>1.4999999999999858</v>
      </c>
      <c r="AX26">
        <f t="shared" si="2"/>
        <v>100</v>
      </c>
      <c r="AY26">
        <f t="shared" si="3"/>
        <v>6</v>
      </c>
    </row>
    <row r="27" spans="1:51" x14ac:dyDescent="0.2">
      <c r="A27">
        <v>20151026</v>
      </c>
      <c r="B27" t="str">
        <f t="shared" si="0"/>
        <v>20151</v>
      </c>
      <c r="C27">
        <v>2015</v>
      </c>
      <c r="D27">
        <v>1</v>
      </c>
      <c r="E27">
        <v>2</v>
      </c>
      <c r="F27">
        <v>18</v>
      </c>
      <c r="G27" t="s">
        <v>65</v>
      </c>
      <c r="H27" t="s">
        <v>65</v>
      </c>
      <c r="I27" s="1">
        <v>42346</v>
      </c>
      <c r="K27" s="1">
        <v>42358</v>
      </c>
      <c r="L27">
        <f t="shared" si="1"/>
        <v>12</v>
      </c>
      <c r="M27">
        <v>45</v>
      </c>
      <c r="O27" t="s">
        <v>64</v>
      </c>
      <c r="P27">
        <v>29.7</v>
      </c>
      <c r="Q27">
        <v>2</v>
      </c>
      <c r="R27">
        <v>25.4</v>
      </c>
      <c r="S27">
        <v>2</v>
      </c>
      <c r="T27">
        <v>16</v>
      </c>
      <c r="U27">
        <v>1</v>
      </c>
      <c r="V27">
        <v>20.2</v>
      </c>
      <c r="W27">
        <v>2</v>
      </c>
      <c r="X27">
        <v>5</v>
      </c>
      <c r="Y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L27">
        <v>0</v>
      </c>
      <c r="AM27">
        <v>0</v>
      </c>
      <c r="AR27">
        <v>0</v>
      </c>
      <c r="AS27">
        <v>0</v>
      </c>
      <c r="AT27">
        <v>0</v>
      </c>
      <c r="AU27">
        <v>0</v>
      </c>
      <c r="AV27">
        <v>3.7000000000000028</v>
      </c>
      <c r="AX27">
        <f t="shared" si="2"/>
        <v>100</v>
      </c>
      <c r="AY27">
        <f t="shared" si="3"/>
        <v>7</v>
      </c>
    </row>
    <row r="28" spans="1:51" x14ac:dyDescent="0.2">
      <c r="A28">
        <v>20151027</v>
      </c>
      <c r="B28" t="str">
        <f t="shared" si="0"/>
        <v>20151</v>
      </c>
      <c r="C28">
        <v>2015</v>
      </c>
      <c r="D28">
        <v>1</v>
      </c>
      <c r="E28">
        <v>2</v>
      </c>
      <c r="F28">
        <v>19</v>
      </c>
      <c r="G28" t="s">
        <v>65</v>
      </c>
      <c r="H28" t="s">
        <v>65</v>
      </c>
      <c r="I28" s="1">
        <v>42346</v>
      </c>
      <c r="K28" s="1">
        <v>42358</v>
      </c>
      <c r="L28">
        <f t="shared" si="1"/>
        <v>12</v>
      </c>
      <c r="M28">
        <v>129</v>
      </c>
      <c r="O28" t="s">
        <v>64</v>
      </c>
      <c r="P28">
        <v>32.1</v>
      </c>
      <c r="Q28">
        <v>1</v>
      </c>
      <c r="R28">
        <v>24.5</v>
      </c>
      <c r="S28">
        <v>1</v>
      </c>
      <c r="T28">
        <v>16.899999999999999</v>
      </c>
      <c r="U28">
        <v>0</v>
      </c>
      <c r="V28">
        <v>19.100000000000001</v>
      </c>
      <c r="W28">
        <v>1</v>
      </c>
      <c r="X28">
        <v>4.7</v>
      </c>
      <c r="Y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L28">
        <v>0</v>
      </c>
      <c r="AM28">
        <v>0</v>
      </c>
      <c r="AR28">
        <v>0</v>
      </c>
      <c r="AS28">
        <v>0</v>
      </c>
      <c r="AT28">
        <v>0</v>
      </c>
      <c r="AU28">
        <v>0</v>
      </c>
      <c r="AV28">
        <v>2.7000000000000028</v>
      </c>
      <c r="AX28">
        <f t="shared" si="2"/>
        <v>100</v>
      </c>
      <c r="AY28">
        <f t="shared" si="3"/>
        <v>3</v>
      </c>
    </row>
    <row r="29" spans="1:51" x14ac:dyDescent="0.2">
      <c r="A29">
        <v>20151028</v>
      </c>
      <c r="B29" t="str">
        <f t="shared" si="0"/>
        <v>20151</v>
      </c>
      <c r="C29">
        <v>2015</v>
      </c>
      <c r="D29">
        <v>1</v>
      </c>
      <c r="E29">
        <v>2</v>
      </c>
      <c r="F29">
        <v>20</v>
      </c>
      <c r="G29" t="s">
        <v>65</v>
      </c>
      <c r="H29" t="s">
        <v>65</v>
      </c>
      <c r="I29" s="1">
        <v>42346</v>
      </c>
      <c r="K29" s="1">
        <v>42358</v>
      </c>
      <c r="L29">
        <f t="shared" si="1"/>
        <v>12</v>
      </c>
      <c r="M29">
        <v>47</v>
      </c>
      <c r="O29" t="s">
        <v>64</v>
      </c>
      <c r="P29">
        <v>7.5</v>
      </c>
      <c r="Q29">
        <v>0</v>
      </c>
      <c r="R29">
        <v>14.1</v>
      </c>
      <c r="S29">
        <v>1</v>
      </c>
      <c r="T29">
        <v>14.6</v>
      </c>
      <c r="U29">
        <v>1</v>
      </c>
      <c r="V29">
        <v>4.5</v>
      </c>
      <c r="W29">
        <v>0</v>
      </c>
      <c r="X29">
        <v>2.7</v>
      </c>
      <c r="Y29">
        <v>0</v>
      </c>
      <c r="AB29">
        <v>0</v>
      </c>
      <c r="AC29">
        <v>0</v>
      </c>
      <c r="AD29">
        <v>25.3</v>
      </c>
      <c r="AE29">
        <v>2</v>
      </c>
      <c r="AF29">
        <v>29.4</v>
      </c>
      <c r="AG29">
        <v>2</v>
      </c>
      <c r="AH29">
        <v>0</v>
      </c>
      <c r="AI29">
        <v>0</v>
      </c>
      <c r="AL29">
        <v>0</v>
      </c>
      <c r="AM29">
        <v>0</v>
      </c>
      <c r="AR29">
        <v>0</v>
      </c>
      <c r="AS29">
        <v>0</v>
      </c>
      <c r="AT29">
        <v>0</v>
      </c>
      <c r="AU29">
        <v>0</v>
      </c>
      <c r="AV29">
        <v>1.8999999999999915</v>
      </c>
      <c r="AX29">
        <f t="shared" si="2"/>
        <v>100</v>
      </c>
      <c r="AY29">
        <f t="shared" si="3"/>
        <v>6</v>
      </c>
    </row>
    <row r="30" spans="1:51" x14ac:dyDescent="0.2">
      <c r="A30">
        <v>20151029</v>
      </c>
      <c r="B30" t="str">
        <f t="shared" si="0"/>
        <v>20151</v>
      </c>
      <c r="C30">
        <v>2015</v>
      </c>
      <c r="D30">
        <v>1</v>
      </c>
      <c r="E30">
        <v>2</v>
      </c>
      <c r="F30">
        <v>21</v>
      </c>
      <c r="G30" t="s">
        <v>65</v>
      </c>
      <c r="H30" t="s">
        <v>65</v>
      </c>
      <c r="I30" s="1">
        <v>42346</v>
      </c>
      <c r="K30" s="1">
        <v>42358</v>
      </c>
      <c r="L30">
        <f t="shared" si="1"/>
        <v>12</v>
      </c>
      <c r="M30">
        <v>35</v>
      </c>
      <c r="O30" t="s">
        <v>64</v>
      </c>
      <c r="P30">
        <v>25.8</v>
      </c>
      <c r="Q30">
        <v>1</v>
      </c>
      <c r="R30">
        <v>29.6</v>
      </c>
      <c r="S30">
        <v>2</v>
      </c>
      <c r="T30">
        <v>15.6</v>
      </c>
      <c r="U30">
        <v>1</v>
      </c>
      <c r="V30">
        <v>18.899999999999999</v>
      </c>
      <c r="W30">
        <v>1</v>
      </c>
      <c r="X30">
        <v>5.0999999999999996</v>
      </c>
      <c r="Y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L30">
        <v>0</v>
      </c>
      <c r="AM30">
        <v>0</v>
      </c>
      <c r="AR30">
        <v>0</v>
      </c>
      <c r="AS30">
        <v>0</v>
      </c>
      <c r="AT30">
        <v>0</v>
      </c>
      <c r="AU30">
        <v>0</v>
      </c>
      <c r="AV30">
        <v>5</v>
      </c>
      <c r="AX30">
        <f t="shared" si="2"/>
        <v>100</v>
      </c>
      <c r="AY30">
        <f t="shared" si="3"/>
        <v>5</v>
      </c>
    </row>
    <row r="31" spans="1:51" x14ac:dyDescent="0.2">
      <c r="A31">
        <v>20151030</v>
      </c>
      <c r="B31" t="str">
        <f t="shared" si="0"/>
        <v>20151</v>
      </c>
      <c r="C31">
        <v>2015</v>
      </c>
      <c r="D31">
        <v>1</v>
      </c>
      <c r="E31">
        <v>2</v>
      </c>
      <c r="F31">
        <v>22</v>
      </c>
      <c r="G31" t="s">
        <v>65</v>
      </c>
      <c r="H31" t="s">
        <v>65</v>
      </c>
      <c r="I31" s="1">
        <v>42346</v>
      </c>
      <c r="K31" s="1">
        <v>42358</v>
      </c>
      <c r="L31">
        <f t="shared" si="1"/>
        <v>12</v>
      </c>
      <c r="M31">
        <v>45</v>
      </c>
      <c r="O31" t="s">
        <v>64</v>
      </c>
      <c r="P31">
        <v>27.4</v>
      </c>
      <c r="Q31">
        <v>1</v>
      </c>
      <c r="R31">
        <v>24.7</v>
      </c>
      <c r="S31">
        <v>1</v>
      </c>
      <c r="T31">
        <v>19.100000000000001</v>
      </c>
      <c r="U31">
        <v>1</v>
      </c>
      <c r="V31">
        <v>17.399999999999999</v>
      </c>
      <c r="W31">
        <v>0</v>
      </c>
      <c r="X31">
        <v>5.9</v>
      </c>
      <c r="Y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L31">
        <v>0</v>
      </c>
      <c r="AM31">
        <v>0</v>
      </c>
      <c r="AR31">
        <v>0</v>
      </c>
      <c r="AS31">
        <v>0</v>
      </c>
      <c r="AT31">
        <v>0</v>
      </c>
      <c r="AU31">
        <v>0</v>
      </c>
      <c r="AV31">
        <v>5.5</v>
      </c>
      <c r="AX31">
        <f t="shared" si="2"/>
        <v>100</v>
      </c>
      <c r="AY31">
        <f t="shared" si="3"/>
        <v>3</v>
      </c>
    </row>
    <row r="32" spans="1:51" x14ac:dyDescent="0.2">
      <c r="A32">
        <v>20151031</v>
      </c>
      <c r="B32" t="str">
        <f t="shared" si="0"/>
        <v>20151</v>
      </c>
      <c r="C32">
        <v>2015</v>
      </c>
      <c r="D32">
        <v>1</v>
      </c>
      <c r="E32">
        <v>2</v>
      </c>
      <c r="F32">
        <v>23</v>
      </c>
      <c r="G32" t="s">
        <v>65</v>
      </c>
      <c r="H32" t="s">
        <v>65</v>
      </c>
      <c r="I32" s="1">
        <v>42346</v>
      </c>
      <c r="K32" s="1">
        <v>42358</v>
      </c>
      <c r="L32">
        <f t="shared" si="1"/>
        <v>12</v>
      </c>
      <c r="M32">
        <v>66</v>
      </c>
      <c r="O32" t="s">
        <v>64</v>
      </c>
      <c r="P32">
        <v>26.9</v>
      </c>
      <c r="Q32">
        <v>1</v>
      </c>
      <c r="R32">
        <v>31</v>
      </c>
      <c r="S32">
        <v>2</v>
      </c>
      <c r="T32">
        <v>16</v>
      </c>
      <c r="U32">
        <v>1</v>
      </c>
      <c r="V32">
        <v>17.7</v>
      </c>
      <c r="W32">
        <v>1</v>
      </c>
      <c r="X32">
        <v>5.0999999999999996</v>
      </c>
      <c r="Y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L32">
        <v>0</v>
      </c>
      <c r="AM32">
        <v>0</v>
      </c>
      <c r="AR32">
        <v>0</v>
      </c>
      <c r="AS32">
        <v>0</v>
      </c>
      <c r="AT32">
        <v>0</v>
      </c>
      <c r="AU32">
        <v>0</v>
      </c>
      <c r="AV32">
        <v>3.2999999999999972</v>
      </c>
      <c r="AX32">
        <f t="shared" si="2"/>
        <v>100</v>
      </c>
      <c r="AY32">
        <f t="shared" si="3"/>
        <v>5</v>
      </c>
    </row>
    <row r="33" spans="1:51" x14ac:dyDescent="0.2">
      <c r="A33">
        <v>20151032</v>
      </c>
      <c r="B33" t="str">
        <f t="shared" si="0"/>
        <v>20151</v>
      </c>
      <c r="C33">
        <v>2015</v>
      </c>
      <c r="D33">
        <v>1</v>
      </c>
      <c r="E33">
        <v>2</v>
      </c>
      <c r="F33">
        <v>24</v>
      </c>
      <c r="G33" t="s">
        <v>65</v>
      </c>
      <c r="H33" t="s">
        <v>65</v>
      </c>
      <c r="I33" s="1">
        <v>42346</v>
      </c>
      <c r="K33" s="1">
        <v>42358</v>
      </c>
      <c r="L33">
        <f t="shared" si="1"/>
        <v>12</v>
      </c>
      <c r="M33">
        <v>51</v>
      </c>
      <c r="O33" t="s">
        <v>64</v>
      </c>
      <c r="P33">
        <v>30.2</v>
      </c>
      <c r="Q33">
        <v>2</v>
      </c>
      <c r="R33">
        <v>21.7</v>
      </c>
      <c r="S33">
        <v>1</v>
      </c>
      <c r="T33">
        <v>17.5</v>
      </c>
      <c r="U33">
        <v>1</v>
      </c>
      <c r="V33">
        <v>18.2</v>
      </c>
      <c r="W33">
        <v>1</v>
      </c>
      <c r="X33">
        <v>4.9000000000000004</v>
      </c>
      <c r="Y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L33">
        <v>0</v>
      </c>
      <c r="AM33">
        <v>0</v>
      </c>
      <c r="AR33">
        <v>0</v>
      </c>
      <c r="AS33">
        <v>0</v>
      </c>
      <c r="AT33">
        <v>0</v>
      </c>
      <c r="AU33">
        <v>0</v>
      </c>
      <c r="AV33">
        <v>7.4999999999999858</v>
      </c>
      <c r="AX33">
        <f t="shared" si="2"/>
        <v>100</v>
      </c>
      <c r="AY33">
        <f t="shared" si="3"/>
        <v>5</v>
      </c>
    </row>
    <row r="34" spans="1:51" x14ac:dyDescent="0.2">
      <c r="A34">
        <v>20151033</v>
      </c>
      <c r="B34" t="str">
        <f t="shared" si="0"/>
        <v>20151</v>
      </c>
      <c r="C34">
        <v>2015</v>
      </c>
      <c r="D34">
        <v>1</v>
      </c>
      <c r="E34">
        <v>2</v>
      </c>
      <c r="F34">
        <v>25</v>
      </c>
      <c r="G34" t="s">
        <v>65</v>
      </c>
      <c r="H34" t="s">
        <v>65</v>
      </c>
      <c r="I34" s="1">
        <v>42346</v>
      </c>
      <c r="K34" s="1">
        <v>42358</v>
      </c>
      <c r="L34">
        <f t="shared" si="1"/>
        <v>12</v>
      </c>
      <c r="M34">
        <v>37</v>
      </c>
      <c r="O34" t="s">
        <v>64</v>
      </c>
      <c r="P34">
        <v>6.9</v>
      </c>
      <c r="Q34">
        <v>0</v>
      </c>
      <c r="R34">
        <v>11.5</v>
      </c>
      <c r="S34">
        <v>0</v>
      </c>
      <c r="T34">
        <v>12.9</v>
      </c>
      <c r="U34">
        <v>0</v>
      </c>
      <c r="V34">
        <v>17.2</v>
      </c>
      <c r="W34">
        <v>1</v>
      </c>
      <c r="X34">
        <v>0</v>
      </c>
      <c r="Y34">
        <v>0</v>
      </c>
      <c r="AB34">
        <v>25.9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23.6</v>
      </c>
      <c r="AI34">
        <v>1</v>
      </c>
      <c r="AL34">
        <v>0</v>
      </c>
      <c r="AM34">
        <v>0</v>
      </c>
      <c r="AR34">
        <v>0</v>
      </c>
      <c r="AS34">
        <v>0</v>
      </c>
      <c r="AT34">
        <v>1.4</v>
      </c>
      <c r="AU34">
        <v>0</v>
      </c>
      <c r="AV34">
        <v>0.59999999999999432</v>
      </c>
      <c r="AX34">
        <f t="shared" si="2"/>
        <v>100</v>
      </c>
      <c r="AY34">
        <f t="shared" si="3"/>
        <v>4</v>
      </c>
    </row>
    <row r="35" spans="1:51" x14ac:dyDescent="0.2">
      <c r="A35">
        <v>20151034</v>
      </c>
      <c r="B35" t="str">
        <f t="shared" si="0"/>
        <v>20151</v>
      </c>
      <c r="C35">
        <v>2015</v>
      </c>
      <c r="D35">
        <v>1</v>
      </c>
      <c r="E35">
        <v>2</v>
      </c>
      <c r="F35">
        <v>26</v>
      </c>
      <c r="G35" t="s">
        <v>65</v>
      </c>
      <c r="H35" t="s">
        <v>65</v>
      </c>
      <c r="I35" s="1">
        <v>42346</v>
      </c>
      <c r="K35" s="1">
        <v>42358</v>
      </c>
      <c r="L35">
        <f t="shared" si="1"/>
        <v>12</v>
      </c>
      <c r="M35">
        <v>175</v>
      </c>
      <c r="O35" t="s">
        <v>64</v>
      </c>
      <c r="P35">
        <v>34.9</v>
      </c>
      <c r="Q35">
        <v>2</v>
      </c>
      <c r="R35">
        <v>23.1</v>
      </c>
      <c r="S35">
        <v>1</v>
      </c>
      <c r="T35">
        <v>13</v>
      </c>
      <c r="U35">
        <v>0</v>
      </c>
      <c r="V35">
        <v>20.9</v>
      </c>
      <c r="W35">
        <v>1</v>
      </c>
      <c r="X35">
        <v>4.4000000000000004</v>
      </c>
      <c r="Y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L35">
        <v>0</v>
      </c>
      <c r="AM35">
        <v>0</v>
      </c>
      <c r="AR35">
        <v>0</v>
      </c>
      <c r="AS35">
        <v>0</v>
      </c>
      <c r="AT35">
        <v>0</v>
      </c>
      <c r="AU35">
        <v>0</v>
      </c>
      <c r="AV35">
        <v>3.6999999999999886</v>
      </c>
      <c r="AX35">
        <f t="shared" si="2"/>
        <v>100</v>
      </c>
      <c r="AY35">
        <f t="shared" si="3"/>
        <v>4</v>
      </c>
    </row>
    <row r="36" spans="1:51" x14ac:dyDescent="0.2">
      <c r="A36">
        <v>20151035</v>
      </c>
      <c r="B36" t="str">
        <f t="shared" si="0"/>
        <v>20151</v>
      </c>
      <c r="C36">
        <v>2015</v>
      </c>
      <c r="D36">
        <v>1</v>
      </c>
      <c r="E36">
        <v>2</v>
      </c>
      <c r="F36">
        <v>27</v>
      </c>
      <c r="G36" t="s">
        <v>65</v>
      </c>
      <c r="H36" t="s">
        <v>65</v>
      </c>
      <c r="I36" s="1">
        <v>42346</v>
      </c>
      <c r="K36" s="1">
        <v>42358</v>
      </c>
      <c r="L36">
        <f t="shared" si="1"/>
        <v>12</v>
      </c>
      <c r="M36">
        <v>44</v>
      </c>
      <c r="O36" t="s">
        <v>64</v>
      </c>
      <c r="P36">
        <v>37.1</v>
      </c>
      <c r="Q36">
        <v>2</v>
      </c>
      <c r="R36">
        <v>22.8</v>
      </c>
      <c r="S36">
        <v>1</v>
      </c>
      <c r="T36">
        <v>15.7</v>
      </c>
      <c r="U36">
        <v>1</v>
      </c>
      <c r="V36">
        <v>13.7</v>
      </c>
      <c r="W36">
        <v>0</v>
      </c>
      <c r="X36">
        <v>0</v>
      </c>
      <c r="Y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L36">
        <v>0</v>
      </c>
      <c r="AM36">
        <v>0</v>
      </c>
      <c r="AR36">
        <v>0</v>
      </c>
      <c r="AS36">
        <v>0</v>
      </c>
      <c r="AT36">
        <v>0</v>
      </c>
      <c r="AU36">
        <v>0</v>
      </c>
      <c r="AV36">
        <v>10.699999999999989</v>
      </c>
      <c r="AX36">
        <f t="shared" si="2"/>
        <v>100</v>
      </c>
      <c r="AY36">
        <f t="shared" si="3"/>
        <v>4</v>
      </c>
    </row>
    <row r="37" spans="1:51" x14ac:dyDescent="0.2">
      <c r="A37">
        <v>20151036</v>
      </c>
      <c r="B37" t="str">
        <f t="shared" si="0"/>
        <v>20151</v>
      </c>
      <c r="C37">
        <v>2015</v>
      </c>
      <c r="D37">
        <v>1</v>
      </c>
      <c r="E37">
        <v>2</v>
      </c>
      <c r="F37">
        <v>28</v>
      </c>
      <c r="G37" t="s">
        <v>65</v>
      </c>
      <c r="H37" t="s">
        <v>65</v>
      </c>
      <c r="I37" s="1">
        <v>42346</v>
      </c>
      <c r="K37" s="1">
        <v>42358</v>
      </c>
      <c r="L37">
        <f t="shared" si="1"/>
        <v>12</v>
      </c>
      <c r="M37">
        <v>1593</v>
      </c>
      <c r="O37" t="s">
        <v>64</v>
      </c>
      <c r="P37">
        <v>27.9</v>
      </c>
      <c r="Q37">
        <v>11</v>
      </c>
      <c r="R37">
        <v>21.8</v>
      </c>
      <c r="S37">
        <v>8</v>
      </c>
      <c r="T37">
        <v>19.600000000000001</v>
      </c>
      <c r="U37">
        <v>7</v>
      </c>
      <c r="V37">
        <v>20.9</v>
      </c>
      <c r="W37">
        <v>8</v>
      </c>
      <c r="X37">
        <v>5.2</v>
      </c>
      <c r="Y37">
        <v>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L37">
        <v>0</v>
      </c>
      <c r="AM37">
        <v>0</v>
      </c>
      <c r="AR37">
        <v>0</v>
      </c>
      <c r="AS37">
        <v>0</v>
      </c>
      <c r="AT37">
        <v>0</v>
      </c>
      <c r="AU37">
        <v>0</v>
      </c>
      <c r="AV37">
        <v>4.5999999999999801</v>
      </c>
      <c r="AX37">
        <f t="shared" si="2"/>
        <v>100</v>
      </c>
      <c r="AY37">
        <f t="shared" si="3"/>
        <v>36</v>
      </c>
    </row>
    <row r="38" spans="1:51" x14ac:dyDescent="0.2">
      <c r="A38">
        <v>20151037</v>
      </c>
      <c r="B38" t="str">
        <f t="shared" si="0"/>
        <v>20151</v>
      </c>
      <c r="C38">
        <v>2015</v>
      </c>
      <c r="D38">
        <v>1</v>
      </c>
      <c r="E38">
        <v>2</v>
      </c>
      <c r="F38">
        <v>29</v>
      </c>
      <c r="G38" t="s">
        <v>65</v>
      </c>
      <c r="H38" t="s">
        <v>65</v>
      </c>
      <c r="I38" s="1">
        <v>42346</v>
      </c>
      <c r="K38" s="1">
        <v>42358</v>
      </c>
      <c r="L38">
        <f t="shared" si="1"/>
        <v>12</v>
      </c>
      <c r="M38">
        <v>130</v>
      </c>
      <c r="O38" t="s">
        <v>64</v>
      </c>
      <c r="P38">
        <v>28.1</v>
      </c>
      <c r="Q38">
        <v>4</v>
      </c>
      <c r="R38">
        <v>23.6</v>
      </c>
      <c r="S38">
        <v>3</v>
      </c>
      <c r="T38">
        <v>18.8</v>
      </c>
      <c r="U38">
        <v>2</v>
      </c>
      <c r="V38">
        <v>20.100000000000001</v>
      </c>
      <c r="W38">
        <v>2</v>
      </c>
      <c r="X38">
        <v>5.4</v>
      </c>
      <c r="Y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L38">
        <v>0</v>
      </c>
      <c r="AM38">
        <v>0</v>
      </c>
      <c r="AR38">
        <v>0</v>
      </c>
      <c r="AS38">
        <v>0</v>
      </c>
      <c r="AT38">
        <v>0</v>
      </c>
      <c r="AU38">
        <v>0</v>
      </c>
      <c r="AV38">
        <v>4</v>
      </c>
      <c r="AX38">
        <f t="shared" si="2"/>
        <v>100</v>
      </c>
      <c r="AY38">
        <f t="shared" si="3"/>
        <v>11</v>
      </c>
    </row>
    <row r="39" spans="1:51" x14ac:dyDescent="0.2">
      <c r="A39">
        <v>20151038</v>
      </c>
      <c r="B39" t="str">
        <f t="shared" si="0"/>
        <v>20151</v>
      </c>
      <c r="C39">
        <v>2015</v>
      </c>
      <c r="D39">
        <v>1</v>
      </c>
      <c r="E39">
        <v>2</v>
      </c>
      <c r="F39">
        <v>30</v>
      </c>
      <c r="G39" t="s">
        <v>65</v>
      </c>
      <c r="H39" t="s">
        <v>65</v>
      </c>
      <c r="I39" s="1">
        <v>42346</v>
      </c>
      <c r="K39" s="1">
        <v>42358</v>
      </c>
      <c r="L39">
        <f t="shared" si="1"/>
        <v>12</v>
      </c>
      <c r="M39">
        <v>271</v>
      </c>
      <c r="O39" t="s">
        <v>64</v>
      </c>
      <c r="P39">
        <v>31.6</v>
      </c>
      <c r="Q39">
        <v>4</v>
      </c>
      <c r="R39">
        <v>21.5</v>
      </c>
      <c r="S39">
        <v>2</v>
      </c>
      <c r="T39">
        <v>18</v>
      </c>
      <c r="U39">
        <v>2</v>
      </c>
      <c r="V39">
        <v>20.9</v>
      </c>
      <c r="W39">
        <v>2</v>
      </c>
      <c r="X39">
        <v>4.5999999999999996</v>
      </c>
      <c r="Y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L39">
        <v>0</v>
      </c>
      <c r="AM39">
        <v>0</v>
      </c>
      <c r="AR39">
        <v>0</v>
      </c>
      <c r="AS39">
        <v>0</v>
      </c>
      <c r="AT39">
        <v>0</v>
      </c>
      <c r="AU39">
        <v>0</v>
      </c>
      <c r="AV39">
        <v>3.4000000000000057</v>
      </c>
      <c r="AX39">
        <f t="shared" si="2"/>
        <v>100</v>
      </c>
      <c r="AY39">
        <f t="shared" si="3"/>
        <v>10</v>
      </c>
    </row>
    <row r="40" spans="1:51" x14ac:dyDescent="0.2">
      <c r="A40">
        <v>20151039</v>
      </c>
      <c r="B40" t="str">
        <f t="shared" si="0"/>
        <v>20151</v>
      </c>
      <c r="C40">
        <v>2015</v>
      </c>
      <c r="D40">
        <v>1</v>
      </c>
      <c r="E40">
        <v>2</v>
      </c>
      <c r="F40">
        <v>31</v>
      </c>
      <c r="G40" t="s">
        <v>65</v>
      </c>
      <c r="H40" t="s">
        <v>65</v>
      </c>
      <c r="I40" s="1">
        <v>42346</v>
      </c>
      <c r="K40" s="1">
        <v>42358</v>
      </c>
      <c r="L40">
        <f t="shared" si="1"/>
        <v>12</v>
      </c>
      <c r="M40">
        <v>120</v>
      </c>
      <c r="O40" t="s">
        <v>64</v>
      </c>
      <c r="P40">
        <v>31.5</v>
      </c>
      <c r="Q40">
        <v>2</v>
      </c>
      <c r="R40">
        <v>15.2</v>
      </c>
      <c r="S40">
        <v>1</v>
      </c>
      <c r="T40">
        <v>12.9</v>
      </c>
      <c r="U40">
        <v>0</v>
      </c>
      <c r="V40">
        <v>5.9</v>
      </c>
      <c r="W40">
        <v>0</v>
      </c>
      <c r="X40">
        <v>4.0999999999999996</v>
      </c>
      <c r="Y40">
        <v>0</v>
      </c>
      <c r="AB40">
        <v>0</v>
      </c>
      <c r="AC40">
        <v>0</v>
      </c>
      <c r="AD40">
        <v>15.1</v>
      </c>
      <c r="AE40">
        <v>1</v>
      </c>
      <c r="AF40">
        <v>0</v>
      </c>
      <c r="AG40">
        <v>0</v>
      </c>
      <c r="AH40">
        <v>0</v>
      </c>
      <c r="AI40">
        <v>0</v>
      </c>
      <c r="AL40">
        <v>0</v>
      </c>
      <c r="AM40">
        <v>0</v>
      </c>
      <c r="AR40">
        <v>13.8</v>
      </c>
      <c r="AS40">
        <v>1</v>
      </c>
      <c r="AT40">
        <v>0</v>
      </c>
      <c r="AU40">
        <v>0</v>
      </c>
      <c r="AV40">
        <v>1.5000000000000142</v>
      </c>
      <c r="AX40">
        <f t="shared" si="2"/>
        <v>100</v>
      </c>
      <c r="AY40">
        <f t="shared" si="3"/>
        <v>5</v>
      </c>
    </row>
    <row r="41" spans="1:51" x14ac:dyDescent="0.2">
      <c r="A41">
        <v>20151040</v>
      </c>
      <c r="B41" t="str">
        <f t="shared" si="0"/>
        <v>20151</v>
      </c>
      <c r="C41">
        <v>2015</v>
      </c>
      <c r="D41">
        <v>1</v>
      </c>
      <c r="E41">
        <v>2</v>
      </c>
      <c r="F41">
        <v>32</v>
      </c>
      <c r="G41" t="s">
        <v>65</v>
      </c>
      <c r="H41" t="s">
        <v>65</v>
      </c>
      <c r="I41" s="1">
        <v>42346</v>
      </c>
      <c r="K41" s="1">
        <v>42358</v>
      </c>
      <c r="L41">
        <f t="shared" si="1"/>
        <v>12</v>
      </c>
      <c r="M41">
        <v>28</v>
      </c>
      <c r="O41" t="s">
        <v>64</v>
      </c>
      <c r="P41">
        <v>38.1</v>
      </c>
      <c r="Q41">
        <v>2</v>
      </c>
      <c r="R41">
        <v>21.6</v>
      </c>
      <c r="S41">
        <v>1</v>
      </c>
      <c r="T41">
        <v>16.3</v>
      </c>
      <c r="U41">
        <v>1</v>
      </c>
      <c r="V41">
        <v>13.4</v>
      </c>
      <c r="W41">
        <v>0</v>
      </c>
      <c r="X41">
        <v>0</v>
      </c>
      <c r="Y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L41">
        <v>0</v>
      </c>
      <c r="AM41">
        <v>0</v>
      </c>
      <c r="AR41">
        <v>0</v>
      </c>
      <c r="AS41">
        <v>0</v>
      </c>
      <c r="AT41">
        <v>0</v>
      </c>
      <c r="AU41">
        <v>0</v>
      </c>
      <c r="AV41">
        <v>10.599999999999994</v>
      </c>
      <c r="AX41">
        <f t="shared" si="2"/>
        <v>100</v>
      </c>
      <c r="AY41">
        <f t="shared" si="3"/>
        <v>4</v>
      </c>
    </row>
    <row r="42" spans="1:51" x14ac:dyDescent="0.2">
      <c r="A42">
        <v>20151041</v>
      </c>
      <c r="B42" t="str">
        <f t="shared" si="0"/>
        <v>20151</v>
      </c>
      <c r="C42">
        <v>2015</v>
      </c>
      <c r="D42">
        <v>1</v>
      </c>
      <c r="E42">
        <v>2</v>
      </c>
      <c r="F42">
        <v>33</v>
      </c>
      <c r="G42" t="s">
        <v>65</v>
      </c>
      <c r="H42" t="s">
        <v>65</v>
      </c>
      <c r="I42" s="1">
        <v>42346</v>
      </c>
      <c r="K42" s="1">
        <v>42358</v>
      </c>
      <c r="L42">
        <f t="shared" si="1"/>
        <v>12</v>
      </c>
      <c r="M42">
        <v>201</v>
      </c>
      <c r="O42" t="s">
        <v>64</v>
      </c>
      <c r="P42">
        <v>25.1</v>
      </c>
      <c r="Q42">
        <v>2</v>
      </c>
      <c r="R42">
        <v>25.6</v>
      </c>
      <c r="S42">
        <v>2</v>
      </c>
      <c r="T42">
        <v>19.7</v>
      </c>
      <c r="U42">
        <v>2</v>
      </c>
      <c r="V42">
        <v>16.3</v>
      </c>
      <c r="W42">
        <v>1</v>
      </c>
      <c r="X42">
        <v>8.6</v>
      </c>
      <c r="Y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L42">
        <v>0</v>
      </c>
      <c r="AM42">
        <v>0</v>
      </c>
      <c r="AR42">
        <v>0</v>
      </c>
      <c r="AS42">
        <v>0</v>
      </c>
      <c r="AT42">
        <v>0</v>
      </c>
      <c r="AU42">
        <v>0</v>
      </c>
      <c r="AV42">
        <v>4.7000000000000028</v>
      </c>
      <c r="AX42">
        <f t="shared" si="2"/>
        <v>100</v>
      </c>
      <c r="AY42">
        <f t="shared" si="3"/>
        <v>8</v>
      </c>
    </row>
    <row r="43" spans="1:51" x14ac:dyDescent="0.2">
      <c r="A43">
        <v>20151042</v>
      </c>
      <c r="B43" t="str">
        <f t="shared" si="0"/>
        <v>20151</v>
      </c>
      <c r="C43">
        <v>2015</v>
      </c>
      <c r="D43">
        <v>1</v>
      </c>
      <c r="E43">
        <v>2</v>
      </c>
      <c r="F43">
        <v>34</v>
      </c>
      <c r="G43" t="s">
        <v>65</v>
      </c>
      <c r="H43" t="s">
        <v>65</v>
      </c>
      <c r="I43" s="1">
        <v>42346</v>
      </c>
      <c r="K43" s="1">
        <v>42358</v>
      </c>
      <c r="L43">
        <f t="shared" si="1"/>
        <v>12</v>
      </c>
      <c r="M43">
        <v>13</v>
      </c>
      <c r="O43" t="s">
        <v>64</v>
      </c>
      <c r="P43">
        <v>33.299999999999997</v>
      </c>
      <c r="Q43">
        <v>1</v>
      </c>
      <c r="R43">
        <v>22.8</v>
      </c>
      <c r="S43">
        <v>1</v>
      </c>
      <c r="T43">
        <v>15.4</v>
      </c>
      <c r="U43">
        <v>0</v>
      </c>
      <c r="V43">
        <v>20.6</v>
      </c>
      <c r="W43">
        <v>1</v>
      </c>
      <c r="X43">
        <v>4.8</v>
      </c>
      <c r="Y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L43">
        <v>0</v>
      </c>
      <c r="AM43">
        <v>0</v>
      </c>
      <c r="AR43">
        <v>0</v>
      </c>
      <c r="AS43">
        <v>0</v>
      </c>
      <c r="AT43">
        <v>0</v>
      </c>
      <c r="AU43">
        <v>0</v>
      </c>
      <c r="AV43">
        <v>3.1000000000000085</v>
      </c>
      <c r="AX43">
        <f t="shared" si="2"/>
        <v>100</v>
      </c>
      <c r="AY43">
        <f t="shared" si="3"/>
        <v>3</v>
      </c>
    </row>
    <row r="44" spans="1:51" x14ac:dyDescent="0.2">
      <c r="A44">
        <v>20151043</v>
      </c>
      <c r="B44" t="str">
        <f t="shared" si="0"/>
        <v>20151</v>
      </c>
      <c r="C44">
        <v>2015</v>
      </c>
      <c r="D44">
        <v>1</v>
      </c>
      <c r="E44">
        <v>2</v>
      </c>
      <c r="F44">
        <v>35</v>
      </c>
      <c r="G44" t="s">
        <v>65</v>
      </c>
      <c r="H44" t="s">
        <v>65</v>
      </c>
      <c r="I44" s="1">
        <v>42346</v>
      </c>
      <c r="K44" s="1">
        <v>42358</v>
      </c>
      <c r="L44">
        <f t="shared" si="1"/>
        <v>12</v>
      </c>
      <c r="M44">
        <v>85</v>
      </c>
      <c r="O44" t="s">
        <v>64</v>
      </c>
      <c r="P44">
        <v>26.4</v>
      </c>
      <c r="Q44">
        <v>3</v>
      </c>
      <c r="R44">
        <v>22.4</v>
      </c>
      <c r="S44">
        <v>2</v>
      </c>
      <c r="T44">
        <v>19.600000000000001</v>
      </c>
      <c r="U44">
        <v>2</v>
      </c>
      <c r="V44">
        <v>17.399999999999999</v>
      </c>
      <c r="W44">
        <v>1</v>
      </c>
      <c r="X44">
        <v>4.0999999999999996</v>
      </c>
      <c r="Y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L44">
        <v>6.1</v>
      </c>
      <c r="AM44">
        <v>0</v>
      </c>
      <c r="AR44">
        <v>0</v>
      </c>
      <c r="AS44">
        <v>0</v>
      </c>
      <c r="AT44">
        <v>0</v>
      </c>
      <c r="AU44">
        <v>0</v>
      </c>
      <c r="AV44">
        <v>4</v>
      </c>
      <c r="AX44">
        <f t="shared" si="2"/>
        <v>100</v>
      </c>
      <c r="AY44">
        <f t="shared" si="3"/>
        <v>8</v>
      </c>
    </row>
    <row r="45" spans="1:51" x14ac:dyDescent="0.2">
      <c r="A45">
        <v>20151044</v>
      </c>
      <c r="B45" t="str">
        <f t="shared" si="0"/>
        <v>20151</v>
      </c>
      <c r="C45">
        <v>2015</v>
      </c>
      <c r="D45">
        <v>1</v>
      </c>
      <c r="E45">
        <v>2</v>
      </c>
      <c r="F45">
        <v>36</v>
      </c>
      <c r="G45" t="s">
        <v>65</v>
      </c>
      <c r="H45" t="s">
        <v>65</v>
      </c>
      <c r="I45" s="1">
        <v>42346</v>
      </c>
      <c r="K45" s="1">
        <v>42358</v>
      </c>
      <c r="L45">
        <f t="shared" si="1"/>
        <v>12</v>
      </c>
      <c r="M45">
        <v>108</v>
      </c>
      <c r="O45" t="s">
        <v>64</v>
      </c>
      <c r="P45">
        <v>32.4</v>
      </c>
      <c r="Q45">
        <v>3</v>
      </c>
      <c r="R45">
        <v>21.4</v>
      </c>
      <c r="S45">
        <v>2</v>
      </c>
      <c r="T45">
        <v>19.2</v>
      </c>
      <c r="U45">
        <v>1</v>
      </c>
      <c r="V45">
        <v>14.9</v>
      </c>
      <c r="W45">
        <v>1</v>
      </c>
      <c r="X45">
        <v>0</v>
      </c>
      <c r="Y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L45">
        <v>0</v>
      </c>
      <c r="AM45">
        <v>0</v>
      </c>
      <c r="AR45">
        <v>0</v>
      </c>
      <c r="AS45">
        <v>0</v>
      </c>
      <c r="AT45">
        <v>0</v>
      </c>
      <c r="AU45">
        <v>0</v>
      </c>
      <c r="AV45">
        <v>12.099999999999994</v>
      </c>
      <c r="AX45">
        <f t="shared" si="2"/>
        <v>100</v>
      </c>
      <c r="AY45">
        <f t="shared" si="3"/>
        <v>7</v>
      </c>
    </row>
    <row r="46" spans="1:51" x14ac:dyDescent="0.2">
      <c r="A46">
        <v>20151045</v>
      </c>
      <c r="B46" t="str">
        <f t="shared" si="0"/>
        <v>20151</v>
      </c>
      <c r="C46">
        <v>2015</v>
      </c>
      <c r="D46">
        <v>1</v>
      </c>
      <c r="E46">
        <v>2</v>
      </c>
      <c r="F46">
        <v>37</v>
      </c>
      <c r="G46" t="s">
        <v>65</v>
      </c>
      <c r="H46" t="s">
        <v>65</v>
      </c>
      <c r="I46" s="1">
        <v>42346</v>
      </c>
      <c r="K46" s="1">
        <v>42358</v>
      </c>
      <c r="L46">
        <f t="shared" si="1"/>
        <v>12</v>
      </c>
      <c r="M46">
        <v>108</v>
      </c>
      <c r="O46" t="s">
        <v>64</v>
      </c>
      <c r="P46">
        <v>35.9</v>
      </c>
      <c r="Q46">
        <v>2</v>
      </c>
      <c r="R46">
        <v>22.5</v>
      </c>
      <c r="S46">
        <v>1</v>
      </c>
      <c r="T46">
        <v>12.7</v>
      </c>
      <c r="U46">
        <v>0</v>
      </c>
      <c r="V46">
        <v>22.2</v>
      </c>
      <c r="W46">
        <v>1</v>
      </c>
      <c r="X46">
        <v>4.0999999999999996</v>
      </c>
      <c r="Y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L46">
        <v>0</v>
      </c>
      <c r="AM46">
        <v>0</v>
      </c>
      <c r="AR46">
        <v>0</v>
      </c>
      <c r="AS46">
        <v>0</v>
      </c>
      <c r="AT46">
        <v>0</v>
      </c>
      <c r="AU46">
        <v>0</v>
      </c>
      <c r="AV46">
        <v>2.6000000000000085</v>
      </c>
      <c r="AX46">
        <f t="shared" si="2"/>
        <v>100</v>
      </c>
      <c r="AY46">
        <f t="shared" si="3"/>
        <v>4</v>
      </c>
    </row>
    <row r="47" spans="1:51" x14ac:dyDescent="0.2">
      <c r="A47">
        <v>20151046</v>
      </c>
      <c r="B47" t="str">
        <f t="shared" si="0"/>
        <v>20151</v>
      </c>
      <c r="C47">
        <v>2015</v>
      </c>
      <c r="D47">
        <v>1</v>
      </c>
      <c r="E47">
        <v>2</v>
      </c>
      <c r="F47">
        <v>38</v>
      </c>
      <c r="G47" t="s">
        <v>65</v>
      </c>
      <c r="H47" t="s">
        <v>65</v>
      </c>
      <c r="I47" s="1">
        <v>42346</v>
      </c>
      <c r="K47" s="1">
        <v>42358</v>
      </c>
      <c r="L47">
        <f t="shared" si="1"/>
        <v>12</v>
      </c>
      <c r="M47">
        <v>100</v>
      </c>
      <c r="O47" t="s">
        <v>64</v>
      </c>
      <c r="P47">
        <v>21.7</v>
      </c>
      <c r="Q47">
        <v>2</v>
      </c>
      <c r="R47">
        <v>22.2</v>
      </c>
      <c r="S47">
        <v>2</v>
      </c>
      <c r="T47">
        <v>19.7</v>
      </c>
      <c r="U47">
        <v>1</v>
      </c>
      <c r="V47">
        <v>15.8</v>
      </c>
      <c r="W47">
        <v>1</v>
      </c>
      <c r="X47">
        <v>4.7</v>
      </c>
      <c r="Y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L47">
        <v>12.1</v>
      </c>
      <c r="AM47">
        <v>1</v>
      </c>
      <c r="AR47">
        <v>0</v>
      </c>
      <c r="AS47">
        <v>0</v>
      </c>
      <c r="AT47">
        <v>0</v>
      </c>
      <c r="AU47">
        <v>0</v>
      </c>
      <c r="AV47">
        <v>3.8000000000000114</v>
      </c>
      <c r="AX47">
        <f t="shared" si="2"/>
        <v>100</v>
      </c>
      <c r="AY47">
        <f t="shared" si="3"/>
        <v>7</v>
      </c>
    </row>
    <row r="48" spans="1:51" x14ac:dyDescent="0.2">
      <c r="A48">
        <v>20151047</v>
      </c>
      <c r="B48" t="str">
        <f t="shared" si="0"/>
        <v>20151</v>
      </c>
      <c r="C48">
        <v>2015</v>
      </c>
      <c r="D48">
        <v>1</v>
      </c>
      <c r="E48">
        <v>2</v>
      </c>
      <c r="F48">
        <v>39</v>
      </c>
      <c r="G48" t="s">
        <v>65</v>
      </c>
      <c r="H48" t="s">
        <v>65</v>
      </c>
      <c r="I48" s="1">
        <v>42346</v>
      </c>
      <c r="K48" s="1">
        <v>42358</v>
      </c>
      <c r="L48">
        <f t="shared" si="1"/>
        <v>12</v>
      </c>
      <c r="M48">
        <v>94</v>
      </c>
      <c r="O48" t="s">
        <v>64</v>
      </c>
      <c r="P48">
        <v>33.4</v>
      </c>
      <c r="Q48">
        <v>2</v>
      </c>
      <c r="R48">
        <v>22.3</v>
      </c>
      <c r="S48">
        <v>1</v>
      </c>
      <c r="T48">
        <v>13.9</v>
      </c>
      <c r="U48">
        <v>1</v>
      </c>
      <c r="V48">
        <v>20.100000000000001</v>
      </c>
      <c r="W48">
        <v>1</v>
      </c>
      <c r="X48">
        <v>4.4000000000000004</v>
      </c>
      <c r="Y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L48">
        <v>0</v>
      </c>
      <c r="AM48">
        <v>0</v>
      </c>
      <c r="AR48">
        <v>0</v>
      </c>
      <c r="AS48">
        <v>0</v>
      </c>
      <c r="AT48">
        <v>0</v>
      </c>
      <c r="AU48">
        <v>0</v>
      </c>
      <c r="AV48">
        <v>5.8999999999999773</v>
      </c>
      <c r="AX48">
        <f t="shared" si="2"/>
        <v>100</v>
      </c>
      <c r="AY48">
        <f t="shared" si="3"/>
        <v>5</v>
      </c>
    </row>
    <row r="49" spans="1:51" x14ac:dyDescent="0.2">
      <c r="A49">
        <v>20151048</v>
      </c>
      <c r="B49" t="str">
        <f t="shared" si="0"/>
        <v>20151</v>
      </c>
      <c r="C49">
        <v>2015</v>
      </c>
      <c r="D49">
        <v>1</v>
      </c>
      <c r="E49">
        <v>2</v>
      </c>
      <c r="F49">
        <v>40</v>
      </c>
      <c r="G49" t="s">
        <v>65</v>
      </c>
      <c r="H49" t="s">
        <v>65</v>
      </c>
      <c r="I49" s="1">
        <v>42346</v>
      </c>
      <c r="K49" s="1">
        <v>42358</v>
      </c>
      <c r="L49">
        <f t="shared" si="1"/>
        <v>12</v>
      </c>
      <c r="M49">
        <v>14</v>
      </c>
      <c r="O49" t="s">
        <v>64</v>
      </c>
      <c r="P49">
        <v>30.5</v>
      </c>
      <c r="Q49">
        <v>1</v>
      </c>
      <c r="R49">
        <v>20.3</v>
      </c>
      <c r="S49">
        <v>1</v>
      </c>
      <c r="T49">
        <v>17</v>
      </c>
      <c r="U49">
        <v>0</v>
      </c>
      <c r="V49">
        <v>17.5</v>
      </c>
      <c r="W49">
        <v>1</v>
      </c>
      <c r="X49">
        <v>4.5999999999999996</v>
      </c>
      <c r="Y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L49">
        <v>0</v>
      </c>
      <c r="AM49">
        <v>0</v>
      </c>
      <c r="AR49">
        <v>0</v>
      </c>
      <c r="AS49">
        <v>0</v>
      </c>
      <c r="AT49">
        <v>0</v>
      </c>
      <c r="AU49">
        <v>0</v>
      </c>
      <c r="AV49">
        <v>10.100000000000009</v>
      </c>
      <c r="AX49">
        <f t="shared" si="2"/>
        <v>100</v>
      </c>
      <c r="AY49">
        <f t="shared" si="3"/>
        <v>3</v>
      </c>
    </row>
    <row r="50" spans="1:51" x14ac:dyDescent="0.2">
      <c r="A50">
        <v>20151049</v>
      </c>
      <c r="B50" t="str">
        <f t="shared" si="0"/>
        <v>20151</v>
      </c>
      <c r="C50">
        <v>2015</v>
      </c>
      <c r="D50">
        <v>1</v>
      </c>
      <c r="E50">
        <v>2</v>
      </c>
      <c r="F50">
        <v>41</v>
      </c>
      <c r="G50" t="s">
        <v>65</v>
      </c>
      <c r="H50" t="s">
        <v>65</v>
      </c>
      <c r="I50" s="1">
        <v>42346</v>
      </c>
      <c r="K50" s="1">
        <v>42358</v>
      </c>
      <c r="L50">
        <f t="shared" si="1"/>
        <v>12</v>
      </c>
      <c r="M50">
        <v>221</v>
      </c>
      <c r="O50" t="s">
        <v>64</v>
      </c>
      <c r="P50">
        <v>24.1</v>
      </c>
      <c r="Q50">
        <v>3</v>
      </c>
      <c r="R50">
        <v>29.5</v>
      </c>
      <c r="S50">
        <v>4</v>
      </c>
      <c r="T50">
        <v>18.2</v>
      </c>
      <c r="U50">
        <v>2</v>
      </c>
      <c r="V50">
        <v>18.5</v>
      </c>
      <c r="W50">
        <v>3</v>
      </c>
      <c r="X50">
        <v>5.7</v>
      </c>
      <c r="Y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L50">
        <v>0</v>
      </c>
      <c r="AM50">
        <v>0</v>
      </c>
      <c r="AR50">
        <v>0</v>
      </c>
      <c r="AS50">
        <v>0</v>
      </c>
      <c r="AT50">
        <v>0</v>
      </c>
      <c r="AU50">
        <v>0</v>
      </c>
      <c r="AV50">
        <v>4</v>
      </c>
      <c r="AX50">
        <f t="shared" si="2"/>
        <v>100</v>
      </c>
      <c r="AY50">
        <f t="shared" si="3"/>
        <v>12</v>
      </c>
    </row>
    <row r="51" spans="1:51" x14ac:dyDescent="0.2">
      <c r="A51">
        <v>20151050</v>
      </c>
      <c r="B51" t="str">
        <f t="shared" si="0"/>
        <v>20151</v>
      </c>
      <c r="C51">
        <v>2015</v>
      </c>
      <c r="D51">
        <v>1</v>
      </c>
      <c r="E51">
        <v>2</v>
      </c>
      <c r="F51">
        <v>42</v>
      </c>
      <c r="G51" t="s">
        <v>65</v>
      </c>
      <c r="H51" t="s">
        <v>65</v>
      </c>
      <c r="I51" s="1">
        <v>42346</v>
      </c>
      <c r="K51" s="1">
        <v>42358</v>
      </c>
      <c r="L51">
        <f t="shared" si="1"/>
        <v>12</v>
      </c>
      <c r="M51">
        <v>24</v>
      </c>
      <c r="O51" t="s">
        <v>64</v>
      </c>
      <c r="P51">
        <v>32.1</v>
      </c>
      <c r="Q51">
        <v>1</v>
      </c>
      <c r="R51">
        <v>23.5</v>
      </c>
      <c r="S51">
        <v>0</v>
      </c>
      <c r="T51">
        <v>12.2</v>
      </c>
      <c r="U51">
        <v>0</v>
      </c>
      <c r="V51">
        <v>25.1</v>
      </c>
      <c r="W51">
        <v>1</v>
      </c>
      <c r="X51">
        <v>4.2</v>
      </c>
      <c r="Y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L51">
        <v>0</v>
      </c>
      <c r="AM51">
        <v>0</v>
      </c>
      <c r="AR51">
        <v>0</v>
      </c>
      <c r="AS51">
        <v>0</v>
      </c>
      <c r="AT51">
        <v>0</v>
      </c>
      <c r="AU51">
        <v>0</v>
      </c>
      <c r="AV51">
        <v>2.8999999999999915</v>
      </c>
      <c r="AX51">
        <f t="shared" si="2"/>
        <v>100</v>
      </c>
      <c r="AY51">
        <f t="shared" si="3"/>
        <v>2</v>
      </c>
    </row>
    <row r="52" spans="1:51" x14ac:dyDescent="0.2">
      <c r="A52">
        <v>20151051</v>
      </c>
      <c r="B52" t="str">
        <f t="shared" si="0"/>
        <v>20151</v>
      </c>
      <c r="C52">
        <v>2015</v>
      </c>
      <c r="D52">
        <v>1</v>
      </c>
      <c r="E52">
        <v>2</v>
      </c>
      <c r="F52">
        <v>43</v>
      </c>
      <c r="G52" t="s">
        <v>65</v>
      </c>
      <c r="H52" t="s">
        <v>65</v>
      </c>
      <c r="I52" s="1">
        <v>42346</v>
      </c>
      <c r="K52" s="1">
        <v>42358</v>
      </c>
      <c r="L52">
        <f t="shared" si="1"/>
        <v>12</v>
      </c>
      <c r="M52">
        <v>58</v>
      </c>
      <c r="O52" t="s">
        <v>64</v>
      </c>
      <c r="P52">
        <v>8.1</v>
      </c>
      <c r="Q52">
        <v>0</v>
      </c>
      <c r="R52">
        <v>14.6</v>
      </c>
      <c r="S52">
        <v>1</v>
      </c>
      <c r="T52">
        <v>15.5</v>
      </c>
      <c r="U52">
        <v>1</v>
      </c>
      <c r="V52">
        <v>19.100000000000001</v>
      </c>
      <c r="W52">
        <v>1</v>
      </c>
      <c r="X52">
        <v>0</v>
      </c>
      <c r="Y52">
        <v>0</v>
      </c>
      <c r="AB52">
        <v>19.100000000000001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19.3</v>
      </c>
      <c r="AI52">
        <v>2</v>
      </c>
      <c r="AL52">
        <v>0</v>
      </c>
      <c r="AM52">
        <v>0</v>
      </c>
      <c r="AR52">
        <v>0</v>
      </c>
      <c r="AS52">
        <v>0</v>
      </c>
      <c r="AT52">
        <v>2.4</v>
      </c>
      <c r="AU52">
        <v>0</v>
      </c>
      <c r="AV52">
        <v>1.8999999999999915</v>
      </c>
      <c r="AX52">
        <f t="shared" si="2"/>
        <v>100</v>
      </c>
      <c r="AY52">
        <f t="shared" si="3"/>
        <v>6</v>
      </c>
    </row>
    <row r="53" spans="1:51" x14ac:dyDescent="0.2">
      <c r="A53">
        <v>20151052</v>
      </c>
      <c r="B53" t="str">
        <f t="shared" si="0"/>
        <v>20151</v>
      </c>
      <c r="C53">
        <v>2015</v>
      </c>
      <c r="D53">
        <v>1</v>
      </c>
      <c r="E53">
        <v>2</v>
      </c>
      <c r="F53">
        <v>44</v>
      </c>
      <c r="G53" t="s">
        <v>65</v>
      </c>
      <c r="H53" t="s">
        <v>65</v>
      </c>
      <c r="I53" s="1">
        <v>42346</v>
      </c>
      <c r="K53" s="1">
        <v>42358</v>
      </c>
      <c r="L53">
        <f t="shared" si="1"/>
        <v>12</v>
      </c>
      <c r="M53">
        <v>70</v>
      </c>
      <c r="O53" t="s">
        <v>64</v>
      </c>
      <c r="P53">
        <v>31.3</v>
      </c>
      <c r="Q53">
        <v>1</v>
      </c>
      <c r="R53">
        <v>23.7</v>
      </c>
      <c r="S53">
        <v>1</v>
      </c>
      <c r="T53">
        <v>17.3</v>
      </c>
      <c r="U53">
        <v>0</v>
      </c>
      <c r="V53">
        <v>18.600000000000001</v>
      </c>
      <c r="W53">
        <v>1</v>
      </c>
      <c r="X53">
        <v>6.5</v>
      </c>
      <c r="Y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L53">
        <v>0</v>
      </c>
      <c r="AM53">
        <v>0</v>
      </c>
      <c r="AR53">
        <v>0</v>
      </c>
      <c r="AS53">
        <v>0</v>
      </c>
      <c r="AT53">
        <v>0</v>
      </c>
      <c r="AU53">
        <v>0</v>
      </c>
      <c r="AV53">
        <v>2.5999999999999943</v>
      </c>
      <c r="AX53">
        <f t="shared" si="2"/>
        <v>100</v>
      </c>
      <c r="AY53">
        <f t="shared" si="3"/>
        <v>3</v>
      </c>
    </row>
    <row r="54" spans="1:51" x14ac:dyDescent="0.2">
      <c r="A54">
        <v>20151053</v>
      </c>
      <c r="B54" t="str">
        <f t="shared" si="0"/>
        <v>20151</v>
      </c>
      <c r="C54">
        <v>2015</v>
      </c>
      <c r="D54">
        <v>1</v>
      </c>
      <c r="E54">
        <v>2</v>
      </c>
      <c r="F54">
        <v>45</v>
      </c>
      <c r="G54" t="s">
        <v>65</v>
      </c>
      <c r="H54" t="s">
        <v>65</v>
      </c>
      <c r="I54" s="1">
        <v>42346</v>
      </c>
      <c r="K54" s="1">
        <v>42358</v>
      </c>
      <c r="L54">
        <f t="shared" si="1"/>
        <v>12</v>
      </c>
      <c r="M54">
        <v>186</v>
      </c>
      <c r="O54" t="s">
        <v>64</v>
      </c>
      <c r="P54">
        <v>30.6</v>
      </c>
      <c r="Q54">
        <v>2</v>
      </c>
      <c r="R54">
        <v>26.7</v>
      </c>
      <c r="S54">
        <v>2</v>
      </c>
      <c r="T54">
        <v>15.4</v>
      </c>
      <c r="U54">
        <v>1</v>
      </c>
      <c r="V54">
        <v>19.100000000000001</v>
      </c>
      <c r="W54">
        <v>1</v>
      </c>
      <c r="X54">
        <v>4.9000000000000004</v>
      </c>
      <c r="Y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L54">
        <v>0</v>
      </c>
      <c r="AM54">
        <v>0</v>
      </c>
      <c r="AR54">
        <v>0</v>
      </c>
      <c r="AS54">
        <v>0</v>
      </c>
      <c r="AT54">
        <v>0</v>
      </c>
      <c r="AU54">
        <v>0</v>
      </c>
      <c r="AV54">
        <v>3.2999999999999829</v>
      </c>
      <c r="AX54">
        <f t="shared" si="2"/>
        <v>100</v>
      </c>
      <c r="AY54">
        <f t="shared" si="3"/>
        <v>6</v>
      </c>
    </row>
    <row r="55" spans="1:51" x14ac:dyDescent="0.2">
      <c r="A55">
        <v>20151054</v>
      </c>
      <c r="B55" t="str">
        <f t="shared" si="0"/>
        <v>20151</v>
      </c>
      <c r="C55">
        <v>2015</v>
      </c>
      <c r="D55">
        <v>1</v>
      </c>
      <c r="E55">
        <v>2</v>
      </c>
      <c r="F55">
        <v>46</v>
      </c>
      <c r="G55" t="s">
        <v>65</v>
      </c>
      <c r="H55" t="s">
        <v>65</v>
      </c>
      <c r="I55" s="1">
        <v>42346</v>
      </c>
      <c r="K55" s="1">
        <v>42358</v>
      </c>
      <c r="L55">
        <f t="shared" si="1"/>
        <v>12</v>
      </c>
      <c r="M55">
        <v>6371</v>
      </c>
      <c r="O55" t="s">
        <v>64</v>
      </c>
      <c r="P55">
        <v>27.3</v>
      </c>
      <c r="Q55">
        <v>5</v>
      </c>
      <c r="R55">
        <v>22.4</v>
      </c>
      <c r="S55">
        <v>4</v>
      </c>
      <c r="T55">
        <v>21.3</v>
      </c>
      <c r="U55">
        <v>3</v>
      </c>
      <c r="V55">
        <v>20.5</v>
      </c>
      <c r="W55">
        <v>3</v>
      </c>
      <c r="X55">
        <v>5</v>
      </c>
      <c r="Y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L55">
        <v>0</v>
      </c>
      <c r="AM55">
        <v>0</v>
      </c>
      <c r="AR55">
        <v>0</v>
      </c>
      <c r="AS55">
        <v>0</v>
      </c>
      <c r="AT55">
        <v>0</v>
      </c>
      <c r="AU55">
        <v>0</v>
      </c>
      <c r="AV55">
        <v>3.5</v>
      </c>
      <c r="AX55">
        <f t="shared" si="2"/>
        <v>100</v>
      </c>
      <c r="AY55">
        <f t="shared" si="3"/>
        <v>15</v>
      </c>
    </row>
    <row r="56" spans="1:51" x14ac:dyDescent="0.2">
      <c r="A56">
        <v>20151055</v>
      </c>
      <c r="B56" t="str">
        <f t="shared" si="0"/>
        <v>20151</v>
      </c>
      <c r="C56">
        <v>2015</v>
      </c>
      <c r="D56">
        <v>1</v>
      </c>
      <c r="E56">
        <v>2</v>
      </c>
      <c r="F56">
        <v>47</v>
      </c>
      <c r="G56" t="s">
        <v>65</v>
      </c>
      <c r="H56" t="s">
        <v>65</v>
      </c>
      <c r="I56" s="1">
        <v>42346</v>
      </c>
      <c r="K56" s="1">
        <v>42358</v>
      </c>
      <c r="L56">
        <f t="shared" si="1"/>
        <v>12</v>
      </c>
      <c r="M56">
        <v>92</v>
      </c>
      <c r="O56" t="s">
        <v>64</v>
      </c>
      <c r="P56">
        <v>31.2</v>
      </c>
      <c r="Q56">
        <v>2</v>
      </c>
      <c r="R56">
        <v>22.4</v>
      </c>
      <c r="S56">
        <v>1</v>
      </c>
      <c r="T56">
        <v>16.3</v>
      </c>
      <c r="U56">
        <v>1</v>
      </c>
      <c r="V56">
        <v>19.5</v>
      </c>
      <c r="W56">
        <v>1</v>
      </c>
      <c r="X56">
        <v>4.8</v>
      </c>
      <c r="Y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L56">
        <v>0</v>
      </c>
      <c r="AM56">
        <v>0</v>
      </c>
      <c r="AR56">
        <v>0</v>
      </c>
      <c r="AS56">
        <v>0</v>
      </c>
      <c r="AT56">
        <v>0</v>
      </c>
      <c r="AU56">
        <v>0</v>
      </c>
      <c r="AV56">
        <v>5.8000000000000114</v>
      </c>
      <c r="AX56">
        <f t="shared" si="2"/>
        <v>100</v>
      </c>
      <c r="AY56">
        <f t="shared" si="3"/>
        <v>5</v>
      </c>
    </row>
    <row r="57" spans="1:51" x14ac:dyDescent="0.2">
      <c r="A57">
        <v>20151056</v>
      </c>
      <c r="B57" t="str">
        <f t="shared" si="0"/>
        <v>20151</v>
      </c>
      <c r="C57">
        <v>2015</v>
      </c>
      <c r="D57">
        <v>1</v>
      </c>
      <c r="E57">
        <v>2</v>
      </c>
      <c r="F57">
        <v>48</v>
      </c>
      <c r="G57" t="s">
        <v>65</v>
      </c>
      <c r="H57" t="s">
        <v>65</v>
      </c>
      <c r="I57" s="1">
        <v>42346</v>
      </c>
      <c r="K57" s="1">
        <v>42358</v>
      </c>
      <c r="L57">
        <f t="shared" si="1"/>
        <v>12</v>
      </c>
      <c r="M57">
        <v>122</v>
      </c>
      <c r="O57" t="s">
        <v>64</v>
      </c>
      <c r="P57">
        <v>7.3</v>
      </c>
      <c r="Q57">
        <v>0</v>
      </c>
      <c r="R57">
        <v>13.2</v>
      </c>
      <c r="S57">
        <v>1</v>
      </c>
      <c r="T57">
        <v>15.8</v>
      </c>
      <c r="U57">
        <v>1</v>
      </c>
      <c r="V57">
        <v>3.9</v>
      </c>
      <c r="W57">
        <v>0</v>
      </c>
      <c r="X57">
        <v>3.4</v>
      </c>
      <c r="Y57">
        <v>0</v>
      </c>
      <c r="AB57">
        <v>0</v>
      </c>
      <c r="AC57">
        <v>0</v>
      </c>
      <c r="AD57">
        <v>21.1</v>
      </c>
      <c r="AE57">
        <v>2</v>
      </c>
      <c r="AF57">
        <v>33.4</v>
      </c>
      <c r="AG57">
        <v>4</v>
      </c>
      <c r="AH57">
        <v>0</v>
      </c>
      <c r="AI57">
        <v>0</v>
      </c>
      <c r="AL57">
        <v>0</v>
      </c>
      <c r="AM57">
        <v>0</v>
      </c>
      <c r="AR57">
        <v>0</v>
      </c>
      <c r="AS57">
        <v>0</v>
      </c>
      <c r="AT57">
        <v>0</v>
      </c>
      <c r="AU57">
        <v>0</v>
      </c>
      <c r="AV57">
        <v>1.9000000000000057</v>
      </c>
      <c r="AX57">
        <f t="shared" si="2"/>
        <v>100</v>
      </c>
      <c r="AY57">
        <f t="shared" si="3"/>
        <v>8</v>
      </c>
    </row>
    <row r="58" spans="1:51" x14ac:dyDescent="0.2">
      <c r="A58">
        <v>20151057</v>
      </c>
      <c r="B58" t="str">
        <f t="shared" si="0"/>
        <v>20151</v>
      </c>
      <c r="C58">
        <v>2015</v>
      </c>
      <c r="D58">
        <v>1</v>
      </c>
      <c r="E58">
        <v>2</v>
      </c>
      <c r="F58">
        <v>49</v>
      </c>
      <c r="G58" t="s">
        <v>65</v>
      </c>
      <c r="H58" t="s">
        <v>65</v>
      </c>
      <c r="I58" s="1">
        <v>42346</v>
      </c>
      <c r="K58" s="1">
        <v>42358</v>
      </c>
      <c r="L58">
        <f t="shared" si="1"/>
        <v>12</v>
      </c>
      <c r="M58">
        <v>21</v>
      </c>
      <c r="O58" t="s">
        <v>64</v>
      </c>
      <c r="P58">
        <v>34.799999999999997</v>
      </c>
      <c r="Q58">
        <v>1</v>
      </c>
      <c r="R58">
        <v>24.5</v>
      </c>
      <c r="S58">
        <v>1</v>
      </c>
      <c r="T58">
        <v>17.5</v>
      </c>
      <c r="U58">
        <v>1</v>
      </c>
      <c r="V58">
        <v>13.7</v>
      </c>
      <c r="W58">
        <v>0</v>
      </c>
      <c r="X58">
        <v>6.4</v>
      </c>
      <c r="Y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L58">
        <v>0</v>
      </c>
      <c r="AM58">
        <v>0</v>
      </c>
      <c r="AR58">
        <v>0</v>
      </c>
      <c r="AS58">
        <v>0</v>
      </c>
      <c r="AT58">
        <v>0</v>
      </c>
      <c r="AU58">
        <v>0</v>
      </c>
      <c r="AV58">
        <v>3.0999999999999943</v>
      </c>
      <c r="AX58">
        <f t="shared" si="2"/>
        <v>100</v>
      </c>
      <c r="AY58">
        <f t="shared" si="3"/>
        <v>3</v>
      </c>
    </row>
    <row r="59" spans="1:51" x14ac:dyDescent="0.2">
      <c r="A59">
        <v>20151058</v>
      </c>
      <c r="B59" t="str">
        <f t="shared" si="0"/>
        <v>20151</v>
      </c>
      <c r="C59">
        <v>2015</v>
      </c>
      <c r="D59">
        <v>1</v>
      </c>
      <c r="E59">
        <v>2</v>
      </c>
      <c r="F59">
        <v>50</v>
      </c>
      <c r="G59" t="s">
        <v>65</v>
      </c>
      <c r="H59" t="s">
        <v>65</v>
      </c>
      <c r="I59" s="1">
        <v>42346</v>
      </c>
      <c r="K59" s="1">
        <v>42358</v>
      </c>
      <c r="L59">
        <f t="shared" si="1"/>
        <v>12</v>
      </c>
      <c r="M59">
        <v>201</v>
      </c>
      <c r="O59" t="s">
        <v>64</v>
      </c>
      <c r="P59">
        <v>26.4</v>
      </c>
      <c r="Q59">
        <v>2</v>
      </c>
      <c r="R59">
        <v>22.8</v>
      </c>
      <c r="S59">
        <v>2</v>
      </c>
      <c r="T59">
        <v>20.2</v>
      </c>
      <c r="U59">
        <v>2</v>
      </c>
      <c r="V59">
        <v>19.399999999999999</v>
      </c>
      <c r="W59">
        <v>1</v>
      </c>
      <c r="X59">
        <v>6.8</v>
      </c>
      <c r="Y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L59">
        <v>0</v>
      </c>
      <c r="AM59">
        <v>0</v>
      </c>
      <c r="AR59">
        <v>0</v>
      </c>
      <c r="AS59">
        <v>0</v>
      </c>
      <c r="AT59">
        <v>0</v>
      </c>
      <c r="AU59">
        <v>0</v>
      </c>
      <c r="AV59">
        <v>4.3999999999999915</v>
      </c>
      <c r="AX59">
        <f t="shared" si="2"/>
        <v>100</v>
      </c>
      <c r="AY59">
        <f t="shared" si="3"/>
        <v>7</v>
      </c>
    </row>
    <row r="60" spans="1:51" x14ac:dyDescent="0.2">
      <c r="A60">
        <v>20151059</v>
      </c>
      <c r="B60" t="str">
        <f t="shared" si="0"/>
        <v>20151</v>
      </c>
      <c r="C60">
        <v>2015</v>
      </c>
      <c r="D60">
        <v>1</v>
      </c>
      <c r="E60">
        <v>2</v>
      </c>
      <c r="F60">
        <v>51</v>
      </c>
      <c r="G60" t="s">
        <v>65</v>
      </c>
      <c r="H60" t="s">
        <v>65</v>
      </c>
      <c r="I60" s="1">
        <v>42346</v>
      </c>
      <c r="K60" s="1">
        <v>42358</v>
      </c>
      <c r="L60">
        <f t="shared" si="1"/>
        <v>12</v>
      </c>
      <c r="M60">
        <v>6</v>
      </c>
      <c r="O60" t="s">
        <v>64</v>
      </c>
      <c r="P60">
        <v>43.6</v>
      </c>
      <c r="Q60">
        <v>1</v>
      </c>
      <c r="R60">
        <v>21.5</v>
      </c>
      <c r="S60">
        <v>0</v>
      </c>
      <c r="T60">
        <v>7</v>
      </c>
      <c r="U60">
        <v>0</v>
      </c>
      <c r="V60">
        <v>21.5</v>
      </c>
      <c r="W60">
        <v>0</v>
      </c>
      <c r="X60">
        <v>2.2000000000000002</v>
      </c>
      <c r="Y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L60">
        <v>0</v>
      </c>
      <c r="AM60">
        <v>0</v>
      </c>
      <c r="AR60">
        <v>0</v>
      </c>
      <c r="AS60">
        <v>0</v>
      </c>
      <c r="AT60">
        <v>0</v>
      </c>
      <c r="AU60">
        <v>0</v>
      </c>
      <c r="AV60">
        <v>4.2000000000000028</v>
      </c>
      <c r="AX60">
        <f t="shared" si="2"/>
        <v>100</v>
      </c>
      <c r="AY60">
        <f t="shared" si="3"/>
        <v>1</v>
      </c>
    </row>
    <row r="61" spans="1:51" x14ac:dyDescent="0.2">
      <c r="A61">
        <v>20151060</v>
      </c>
      <c r="B61" t="str">
        <f t="shared" si="0"/>
        <v>20151</v>
      </c>
      <c r="C61">
        <v>2015</v>
      </c>
      <c r="D61">
        <v>1</v>
      </c>
      <c r="E61">
        <v>2</v>
      </c>
      <c r="F61">
        <v>52</v>
      </c>
      <c r="G61" t="s">
        <v>65</v>
      </c>
      <c r="H61" t="s">
        <v>65</v>
      </c>
      <c r="I61" s="1">
        <v>42346</v>
      </c>
      <c r="K61" s="1">
        <v>42358</v>
      </c>
      <c r="L61">
        <f t="shared" si="1"/>
        <v>12</v>
      </c>
      <c r="M61">
        <v>21</v>
      </c>
      <c r="O61" t="s">
        <v>64</v>
      </c>
      <c r="P61">
        <v>45.7</v>
      </c>
      <c r="Q61">
        <v>1</v>
      </c>
      <c r="R61">
        <v>26.3</v>
      </c>
      <c r="S61">
        <v>0</v>
      </c>
      <c r="T61">
        <v>7.5</v>
      </c>
      <c r="U61">
        <v>0</v>
      </c>
      <c r="V61">
        <v>17.8</v>
      </c>
      <c r="W61">
        <v>0</v>
      </c>
      <c r="X61">
        <v>1.7</v>
      </c>
      <c r="Y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L61">
        <v>0</v>
      </c>
      <c r="AM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X61">
        <f t="shared" si="2"/>
        <v>100</v>
      </c>
      <c r="AY61">
        <f t="shared" si="3"/>
        <v>1</v>
      </c>
    </row>
    <row r="62" spans="1:51" x14ac:dyDescent="0.2">
      <c r="A62">
        <v>20151061</v>
      </c>
      <c r="B62" t="str">
        <f t="shared" si="0"/>
        <v>20151</v>
      </c>
      <c r="C62">
        <v>2015</v>
      </c>
      <c r="D62">
        <v>1</v>
      </c>
      <c r="E62">
        <v>0</v>
      </c>
      <c r="F62">
        <v>0</v>
      </c>
      <c r="G62" t="s">
        <v>52</v>
      </c>
      <c r="H62" t="s">
        <v>53</v>
      </c>
      <c r="I62" s="1">
        <v>42349</v>
      </c>
      <c r="K62" s="1">
        <v>42358</v>
      </c>
      <c r="L62">
        <f t="shared" si="1"/>
        <v>9</v>
      </c>
      <c r="M62">
        <v>800</v>
      </c>
      <c r="O62" t="s">
        <v>66</v>
      </c>
      <c r="P62">
        <v>25.2</v>
      </c>
      <c r="Q62">
        <v>105</v>
      </c>
      <c r="R62">
        <v>20.8</v>
      </c>
      <c r="S62">
        <v>82</v>
      </c>
      <c r="T62">
        <v>18.399999999999999</v>
      </c>
      <c r="U62">
        <v>61</v>
      </c>
      <c r="V62">
        <v>18</v>
      </c>
      <c r="W62">
        <v>62</v>
      </c>
      <c r="Y62">
        <v>4</v>
      </c>
      <c r="AW62">
        <v>32.5</v>
      </c>
      <c r="AX62">
        <f t="shared" si="2"/>
        <v>82.4</v>
      </c>
      <c r="AY62">
        <f t="shared" si="3"/>
        <v>346.5</v>
      </c>
    </row>
    <row r="63" spans="1:51" x14ac:dyDescent="0.2">
      <c r="A63">
        <v>20151062</v>
      </c>
      <c r="B63" t="str">
        <f t="shared" si="0"/>
        <v>20151</v>
      </c>
      <c r="C63">
        <v>2015</v>
      </c>
      <c r="D63">
        <v>1</v>
      </c>
      <c r="E63">
        <v>0</v>
      </c>
      <c r="F63">
        <v>0</v>
      </c>
      <c r="G63" t="s">
        <v>67</v>
      </c>
      <c r="H63" t="s">
        <v>61</v>
      </c>
      <c r="I63" s="1">
        <v>42336</v>
      </c>
      <c r="K63" s="1">
        <v>42358</v>
      </c>
      <c r="L63">
        <f t="shared" si="1"/>
        <v>22</v>
      </c>
      <c r="M63">
        <v>7300</v>
      </c>
      <c r="O63" t="s">
        <v>68</v>
      </c>
      <c r="P63">
        <v>28.3</v>
      </c>
      <c r="Q63">
        <v>120.5</v>
      </c>
      <c r="R63">
        <v>21.2</v>
      </c>
      <c r="S63">
        <v>84</v>
      </c>
      <c r="T63">
        <v>17.7</v>
      </c>
      <c r="U63">
        <v>51.5</v>
      </c>
      <c r="V63">
        <v>18.100000000000001</v>
      </c>
      <c r="W63">
        <v>61</v>
      </c>
      <c r="X63">
        <v>4.0999999999999996</v>
      </c>
      <c r="Y63">
        <v>4</v>
      </c>
      <c r="AB63">
        <v>2.4</v>
      </c>
      <c r="AC63">
        <v>9</v>
      </c>
      <c r="AD63">
        <v>1.1000000000000001</v>
      </c>
      <c r="AE63">
        <v>5</v>
      </c>
      <c r="AF63">
        <v>1.3</v>
      </c>
      <c r="AG63">
        <v>6</v>
      </c>
      <c r="AH63">
        <v>2.2999999999999998</v>
      </c>
      <c r="AI63">
        <v>8</v>
      </c>
      <c r="AM63">
        <v>1</v>
      </c>
      <c r="AV63">
        <v>2.2000000000000002</v>
      </c>
      <c r="AX63">
        <f t="shared" si="2"/>
        <v>98.7</v>
      </c>
      <c r="AY63">
        <f t="shared" si="3"/>
        <v>350</v>
      </c>
    </row>
    <row r="64" spans="1:51" x14ac:dyDescent="0.2">
      <c r="A64">
        <v>20151063</v>
      </c>
      <c r="B64" t="str">
        <f t="shared" si="0"/>
        <v>20151</v>
      </c>
      <c r="C64">
        <v>2015</v>
      </c>
      <c r="D64">
        <v>1</v>
      </c>
      <c r="E64">
        <v>0</v>
      </c>
      <c r="F64">
        <v>0</v>
      </c>
      <c r="G64" t="s">
        <v>69</v>
      </c>
      <c r="H64" t="s">
        <v>70</v>
      </c>
      <c r="I64" s="1">
        <v>42346</v>
      </c>
      <c r="K64" s="1">
        <v>42358</v>
      </c>
      <c r="L64">
        <f t="shared" si="1"/>
        <v>12</v>
      </c>
      <c r="M64">
        <v>2800</v>
      </c>
      <c r="O64" t="s">
        <v>71</v>
      </c>
      <c r="P64">
        <v>25.3</v>
      </c>
      <c r="Q64">
        <v>109</v>
      </c>
      <c r="R64">
        <v>21</v>
      </c>
      <c r="S64">
        <v>90</v>
      </c>
      <c r="T64">
        <v>19.100000000000001</v>
      </c>
      <c r="U64">
        <v>60</v>
      </c>
      <c r="V64">
        <v>18.2</v>
      </c>
      <c r="W64">
        <v>60</v>
      </c>
      <c r="X64">
        <v>5</v>
      </c>
      <c r="Y64">
        <v>2</v>
      </c>
      <c r="AV64">
        <v>11.4</v>
      </c>
      <c r="AW64">
        <v>29</v>
      </c>
      <c r="AX64">
        <f t="shared" si="2"/>
        <v>100.00000000000001</v>
      </c>
      <c r="AY64">
        <f t="shared" si="3"/>
        <v>350</v>
      </c>
    </row>
    <row r="65" spans="1:51" x14ac:dyDescent="0.2">
      <c r="A65">
        <v>20151064</v>
      </c>
      <c r="B65" t="str">
        <f t="shared" si="0"/>
        <v>20151</v>
      </c>
      <c r="C65">
        <v>2015</v>
      </c>
      <c r="D65">
        <v>1</v>
      </c>
      <c r="E65">
        <v>0</v>
      </c>
      <c r="F65">
        <v>0</v>
      </c>
      <c r="G65" t="s">
        <v>72</v>
      </c>
      <c r="H65" t="s">
        <v>73</v>
      </c>
      <c r="I65" s="1">
        <v>42341</v>
      </c>
      <c r="K65" s="1">
        <v>42358</v>
      </c>
      <c r="L65">
        <f t="shared" si="1"/>
        <v>17</v>
      </c>
      <c r="M65">
        <v>1012</v>
      </c>
      <c r="O65" t="s">
        <v>74</v>
      </c>
      <c r="P65">
        <v>26.7</v>
      </c>
      <c r="R65">
        <v>17</v>
      </c>
      <c r="T65">
        <v>19.100000000000001</v>
      </c>
      <c r="V65">
        <v>23.2</v>
      </c>
      <c r="X65">
        <v>6.3</v>
      </c>
      <c r="AV65">
        <v>7.7</v>
      </c>
      <c r="AX65">
        <f t="shared" si="2"/>
        <v>100</v>
      </c>
      <c r="AY65">
        <f t="shared" si="3"/>
        <v>0</v>
      </c>
    </row>
    <row r="66" spans="1:51" x14ac:dyDescent="0.2">
      <c r="A66">
        <v>20151065</v>
      </c>
      <c r="B66" t="str">
        <f t="shared" si="0"/>
        <v>20151</v>
      </c>
      <c r="C66">
        <v>2015</v>
      </c>
      <c r="D66">
        <v>1</v>
      </c>
      <c r="E66">
        <v>0</v>
      </c>
      <c r="F66">
        <v>0</v>
      </c>
      <c r="G66" t="s">
        <v>63</v>
      </c>
      <c r="H66" t="s">
        <v>63</v>
      </c>
      <c r="I66" s="1">
        <v>42342</v>
      </c>
      <c r="K66" s="1">
        <v>42358</v>
      </c>
      <c r="L66">
        <f t="shared" si="1"/>
        <v>16</v>
      </c>
      <c r="M66">
        <v>1800</v>
      </c>
      <c r="O66" t="s">
        <v>75</v>
      </c>
      <c r="P66">
        <v>26.7</v>
      </c>
      <c r="R66">
        <v>24.9</v>
      </c>
      <c r="T66">
        <v>16.399999999999999</v>
      </c>
      <c r="V66">
        <v>16.2</v>
      </c>
      <c r="X66">
        <v>4.9000000000000004</v>
      </c>
      <c r="AB66">
        <v>1.9</v>
      </c>
      <c r="AD66">
        <v>1</v>
      </c>
      <c r="AF66">
        <v>1.5</v>
      </c>
      <c r="AH66">
        <v>2.2000000000000002</v>
      </c>
      <c r="AJ66">
        <v>0.6</v>
      </c>
      <c r="AL66">
        <v>0.4</v>
      </c>
      <c r="AV66">
        <v>3.3</v>
      </c>
      <c r="AX66">
        <f t="shared" si="2"/>
        <v>100.00000000000001</v>
      </c>
      <c r="AY66">
        <f t="shared" si="3"/>
        <v>0</v>
      </c>
    </row>
    <row r="67" spans="1:51" x14ac:dyDescent="0.2">
      <c r="A67">
        <v>20151066</v>
      </c>
      <c r="B67" t="str">
        <f t="shared" ref="B67:B70" si="4">CONCATENATE(C67,D67)</f>
        <v>20151</v>
      </c>
      <c r="C67">
        <v>2015</v>
      </c>
      <c r="D67">
        <v>1</v>
      </c>
      <c r="E67">
        <v>0</v>
      </c>
      <c r="F67">
        <v>0</v>
      </c>
      <c r="G67" t="s">
        <v>76</v>
      </c>
      <c r="H67" t="s">
        <v>77</v>
      </c>
      <c r="I67" s="1">
        <v>42342</v>
      </c>
      <c r="K67" s="1">
        <v>42358</v>
      </c>
      <c r="L67">
        <f t="shared" ref="L67:L70" si="5">K67-I67</f>
        <v>16</v>
      </c>
      <c r="M67">
        <v>1100</v>
      </c>
      <c r="O67" t="s">
        <v>78</v>
      </c>
      <c r="P67">
        <v>28.2</v>
      </c>
      <c r="Q67">
        <v>119.5</v>
      </c>
      <c r="R67">
        <v>23.1</v>
      </c>
      <c r="S67">
        <v>91.5</v>
      </c>
      <c r="T67">
        <v>16.2</v>
      </c>
      <c r="U67">
        <v>48.6</v>
      </c>
      <c r="V67">
        <v>18.8</v>
      </c>
      <c r="W67">
        <v>64</v>
      </c>
      <c r="X67">
        <v>2.8</v>
      </c>
      <c r="Y67">
        <v>2.5</v>
      </c>
      <c r="Z67">
        <v>0.3</v>
      </c>
      <c r="AA67">
        <v>0</v>
      </c>
      <c r="AB67">
        <v>2</v>
      </c>
      <c r="AC67">
        <v>7.5</v>
      </c>
      <c r="AD67">
        <v>1</v>
      </c>
      <c r="AE67">
        <v>5.5</v>
      </c>
      <c r="AF67">
        <v>1.2</v>
      </c>
      <c r="AG67">
        <v>5.5</v>
      </c>
      <c r="AH67">
        <v>1.9</v>
      </c>
      <c r="AI67">
        <v>7.5</v>
      </c>
      <c r="AL67">
        <v>0.3</v>
      </c>
      <c r="AM67">
        <v>1</v>
      </c>
      <c r="AR67">
        <v>0.2</v>
      </c>
      <c r="AS67">
        <v>1</v>
      </c>
      <c r="AX67">
        <f t="shared" ref="AX67:AX70" si="6">P67+R67+T67+V67+Z67+AB67+AD67+AF67+AH67+AJ67+AL67+AN67+AP67+AR67+AV67+X67+AT67</f>
        <v>96</v>
      </c>
      <c r="AY67">
        <f t="shared" ref="AY67" si="7">AW67+AS67+AQ67+AO67+AM67+AK67+AI67+AG67+AE67+AC67+AA67+Y67+W67+U67+S67+Q67+AU67</f>
        <v>354.1</v>
      </c>
    </row>
    <row r="68" spans="1:51" x14ac:dyDescent="0.2">
      <c r="A68">
        <v>20151067</v>
      </c>
      <c r="B68" t="str">
        <f t="shared" si="4"/>
        <v>20151</v>
      </c>
      <c r="C68">
        <v>2015</v>
      </c>
      <c r="D68">
        <v>1</v>
      </c>
      <c r="E68">
        <v>0</v>
      </c>
      <c r="F68">
        <v>0</v>
      </c>
      <c r="G68" t="s">
        <v>69</v>
      </c>
      <c r="H68" t="s">
        <v>79</v>
      </c>
      <c r="I68" s="1">
        <v>42332</v>
      </c>
      <c r="K68" s="1">
        <v>42358</v>
      </c>
      <c r="L68">
        <f t="shared" si="5"/>
        <v>26</v>
      </c>
      <c r="M68">
        <v>1200</v>
      </c>
      <c r="N68">
        <v>78</v>
      </c>
      <c r="O68" t="s">
        <v>80</v>
      </c>
      <c r="P68">
        <v>22.7</v>
      </c>
      <c r="R68">
        <v>22.5</v>
      </c>
      <c r="T68">
        <v>17.100000000000001</v>
      </c>
      <c r="V68">
        <v>22.6</v>
      </c>
      <c r="X68">
        <v>5.2</v>
      </c>
      <c r="AV68">
        <v>9.9</v>
      </c>
      <c r="AX68">
        <f t="shared" si="6"/>
        <v>100.00000000000001</v>
      </c>
    </row>
    <row r="69" spans="1:51" x14ac:dyDescent="0.2">
      <c r="A69">
        <v>20151068</v>
      </c>
      <c r="B69" t="str">
        <f t="shared" si="4"/>
        <v>20151</v>
      </c>
      <c r="C69">
        <v>2015</v>
      </c>
      <c r="D69">
        <v>1</v>
      </c>
      <c r="E69">
        <v>0</v>
      </c>
      <c r="F69">
        <v>0</v>
      </c>
      <c r="G69" t="s">
        <v>76</v>
      </c>
      <c r="H69" t="s">
        <v>77</v>
      </c>
      <c r="I69" s="1">
        <v>42335</v>
      </c>
      <c r="K69" s="1">
        <v>42358</v>
      </c>
      <c r="L69">
        <f t="shared" si="5"/>
        <v>23</v>
      </c>
      <c r="M69">
        <v>1200</v>
      </c>
      <c r="O69" t="s">
        <v>81</v>
      </c>
      <c r="P69">
        <v>28.1</v>
      </c>
      <c r="Q69">
        <v>119.5</v>
      </c>
      <c r="R69">
        <v>23.9</v>
      </c>
      <c r="S69">
        <v>96.5</v>
      </c>
      <c r="T69">
        <v>15.3</v>
      </c>
      <c r="U69">
        <v>42.5</v>
      </c>
      <c r="V69">
        <v>18.600000000000001</v>
      </c>
      <c r="W69">
        <v>59</v>
      </c>
      <c r="X69">
        <v>3.6</v>
      </c>
      <c r="Y69">
        <v>2.5</v>
      </c>
      <c r="Z69">
        <v>0.4</v>
      </c>
      <c r="AA69">
        <v>0</v>
      </c>
      <c r="AB69">
        <v>1.9</v>
      </c>
      <c r="AC69">
        <v>8.5</v>
      </c>
      <c r="AD69">
        <v>1</v>
      </c>
      <c r="AE69">
        <v>5.5</v>
      </c>
      <c r="AF69">
        <v>1.2</v>
      </c>
      <c r="AG69">
        <v>5.5</v>
      </c>
      <c r="AH69">
        <v>1.9</v>
      </c>
      <c r="AI69">
        <v>8.5</v>
      </c>
      <c r="AL69">
        <v>0.4</v>
      </c>
      <c r="AM69">
        <v>1.5</v>
      </c>
      <c r="AR69">
        <v>0.2</v>
      </c>
      <c r="AS69">
        <v>1</v>
      </c>
      <c r="AX69">
        <f t="shared" si="6"/>
        <v>96.500000000000028</v>
      </c>
    </row>
    <row r="70" spans="1:51" x14ac:dyDescent="0.2">
      <c r="A70">
        <v>20151069</v>
      </c>
      <c r="B70" t="str">
        <f t="shared" si="4"/>
        <v>20151</v>
      </c>
      <c r="C70">
        <v>2015</v>
      </c>
      <c r="D70">
        <v>1</v>
      </c>
      <c r="E70">
        <v>0</v>
      </c>
      <c r="F70">
        <v>0</v>
      </c>
      <c r="G70" t="s">
        <v>63</v>
      </c>
      <c r="H70" t="s">
        <v>63</v>
      </c>
      <c r="I70" s="1">
        <v>42329</v>
      </c>
      <c r="K70" s="1">
        <v>42358</v>
      </c>
      <c r="L70">
        <f t="shared" si="5"/>
        <v>29</v>
      </c>
      <c r="M70">
        <v>1800</v>
      </c>
      <c r="O70" t="s">
        <v>82</v>
      </c>
      <c r="P70">
        <v>26.6</v>
      </c>
      <c r="R70">
        <v>25.4</v>
      </c>
      <c r="T70">
        <v>16</v>
      </c>
      <c r="V70">
        <v>15.1</v>
      </c>
      <c r="X70">
        <v>6.2</v>
      </c>
      <c r="AB70">
        <v>1.9</v>
      </c>
      <c r="AD70">
        <v>0.9</v>
      </c>
      <c r="AF70">
        <v>1.4</v>
      </c>
      <c r="AH70">
        <v>2.1</v>
      </c>
      <c r="AJ70">
        <v>0.6</v>
      </c>
      <c r="AL70">
        <v>0.4</v>
      </c>
      <c r="AX70">
        <f t="shared" si="6"/>
        <v>96.600000000000009</v>
      </c>
    </row>
    <row r="85" spans="5:7" x14ac:dyDescent="0.2">
      <c r="E85" s="5"/>
      <c r="F85" s="5"/>
      <c r="G85" s="1"/>
    </row>
  </sheetData>
  <hyperlinks>
    <hyperlink ref="O2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D16" sqref="D16"/>
    </sheetView>
  </sheetViews>
  <sheetFormatPr baseColWidth="10" defaultRowHeight="16" x14ac:dyDescent="0.2"/>
  <cols>
    <col min="7" max="8" width="24.83203125" bestFit="1" customWidth="1"/>
    <col min="11" max="11" width="19.5" bestFit="1" customWidth="1"/>
  </cols>
  <sheetData>
    <row r="1" spans="1:11" ht="17" thickBot="1" x14ac:dyDescent="0.25">
      <c r="A1" s="6" t="s">
        <v>84</v>
      </c>
      <c r="B1" s="7"/>
      <c r="D1" s="6" t="s">
        <v>85</v>
      </c>
      <c r="E1" s="7"/>
      <c r="G1" s="6" t="s">
        <v>86</v>
      </c>
      <c r="H1" s="7"/>
      <c r="J1" s="6" t="s">
        <v>87</v>
      </c>
      <c r="K1" s="7"/>
    </row>
    <row r="2" spans="1:11" x14ac:dyDescent="0.2">
      <c r="A2" s="6">
        <v>1</v>
      </c>
      <c r="B2" s="7" t="s">
        <v>88</v>
      </c>
      <c r="D2" s="6">
        <v>0</v>
      </c>
      <c r="E2" s="7" t="s">
        <v>88</v>
      </c>
      <c r="G2" s="6">
        <v>1</v>
      </c>
      <c r="H2" s="7" t="s">
        <v>89</v>
      </c>
      <c r="J2" s="6">
        <v>2</v>
      </c>
      <c r="K2" s="7" t="s">
        <v>90</v>
      </c>
    </row>
    <row r="3" spans="1:11" ht="17" thickBot="1" x14ac:dyDescent="0.25">
      <c r="A3" s="10">
        <v>2</v>
      </c>
      <c r="B3" s="11" t="s">
        <v>86</v>
      </c>
      <c r="D3" s="8">
        <v>1</v>
      </c>
      <c r="E3" s="9" t="s">
        <v>86</v>
      </c>
      <c r="G3" s="8">
        <v>2</v>
      </c>
      <c r="H3" s="9" t="s">
        <v>91</v>
      </c>
      <c r="J3" s="8">
        <v>3</v>
      </c>
      <c r="K3" s="9" t="s">
        <v>92</v>
      </c>
    </row>
    <row r="4" spans="1:11" ht="17" thickBot="1" x14ac:dyDescent="0.25">
      <c r="D4" s="10">
        <v>2</v>
      </c>
      <c r="E4" s="11" t="s">
        <v>93</v>
      </c>
      <c r="G4" s="8">
        <v>3</v>
      </c>
      <c r="H4" s="9" t="s">
        <v>94</v>
      </c>
      <c r="J4" s="8">
        <v>4</v>
      </c>
      <c r="K4" s="9" t="s">
        <v>95</v>
      </c>
    </row>
    <row r="5" spans="1:11" x14ac:dyDescent="0.2">
      <c r="G5" s="8">
        <v>4</v>
      </c>
      <c r="H5" s="9" t="s">
        <v>96</v>
      </c>
      <c r="J5" s="8">
        <v>1</v>
      </c>
      <c r="K5" s="9" t="s">
        <v>97</v>
      </c>
    </row>
    <row r="6" spans="1:11" x14ac:dyDescent="0.2">
      <c r="G6" s="8">
        <v>5</v>
      </c>
      <c r="H6" s="9" t="s">
        <v>98</v>
      </c>
      <c r="J6" s="8">
        <v>33</v>
      </c>
      <c r="K6" s="9" t="s">
        <v>99</v>
      </c>
    </row>
    <row r="7" spans="1:11" x14ac:dyDescent="0.2">
      <c r="G7" s="8">
        <v>6</v>
      </c>
      <c r="H7" s="9" t="s">
        <v>100</v>
      </c>
      <c r="J7" s="8">
        <v>5</v>
      </c>
      <c r="K7" s="9" t="s">
        <v>101</v>
      </c>
    </row>
    <row r="8" spans="1:11" x14ac:dyDescent="0.2">
      <c r="G8" s="8">
        <v>7</v>
      </c>
      <c r="H8" s="9" t="s">
        <v>102</v>
      </c>
      <c r="J8" s="8">
        <v>6</v>
      </c>
      <c r="K8" s="9" t="s">
        <v>103</v>
      </c>
    </row>
    <row r="9" spans="1:11" x14ac:dyDescent="0.2">
      <c r="G9" s="8">
        <v>8</v>
      </c>
      <c r="H9" s="9" t="s">
        <v>104</v>
      </c>
      <c r="J9" s="8">
        <v>7</v>
      </c>
      <c r="K9" s="9" t="s">
        <v>96</v>
      </c>
    </row>
    <row r="10" spans="1:11" x14ac:dyDescent="0.2">
      <c r="G10" s="8">
        <v>9</v>
      </c>
      <c r="H10" s="9" t="s">
        <v>105</v>
      </c>
      <c r="J10" s="8">
        <v>8</v>
      </c>
      <c r="K10" s="9" t="s">
        <v>106</v>
      </c>
    </row>
    <row r="11" spans="1:11" x14ac:dyDescent="0.2">
      <c r="G11" s="8">
        <v>10</v>
      </c>
      <c r="H11" s="9" t="s">
        <v>107</v>
      </c>
      <c r="J11" s="8">
        <v>48</v>
      </c>
      <c r="K11" s="9" t="s">
        <v>108</v>
      </c>
    </row>
    <row r="12" spans="1:11" x14ac:dyDescent="0.2">
      <c r="G12" s="8">
        <v>11</v>
      </c>
      <c r="H12" s="9" t="s">
        <v>109</v>
      </c>
      <c r="J12" s="8">
        <v>9</v>
      </c>
      <c r="K12" s="9" t="s">
        <v>110</v>
      </c>
    </row>
    <row r="13" spans="1:11" x14ac:dyDescent="0.2">
      <c r="G13" s="8">
        <v>12</v>
      </c>
      <c r="H13" s="9" t="s">
        <v>111</v>
      </c>
      <c r="J13" s="8">
        <v>10</v>
      </c>
      <c r="K13" s="9" t="s">
        <v>112</v>
      </c>
    </row>
    <row r="14" spans="1:11" x14ac:dyDescent="0.2">
      <c r="G14" s="8">
        <v>13</v>
      </c>
      <c r="H14" s="9" t="s">
        <v>113</v>
      </c>
      <c r="J14" s="8">
        <v>11</v>
      </c>
      <c r="K14" s="9" t="s">
        <v>114</v>
      </c>
    </row>
    <row r="15" spans="1:11" x14ac:dyDescent="0.2">
      <c r="G15" s="8">
        <v>14</v>
      </c>
      <c r="H15" s="9" t="s">
        <v>115</v>
      </c>
      <c r="J15" s="8">
        <v>39</v>
      </c>
      <c r="K15" s="9" t="s">
        <v>100</v>
      </c>
    </row>
    <row r="16" spans="1:11" x14ac:dyDescent="0.2">
      <c r="G16" s="8">
        <v>15</v>
      </c>
      <c r="H16" s="9" t="s">
        <v>116</v>
      </c>
      <c r="J16" s="8">
        <v>12</v>
      </c>
      <c r="K16" s="9" t="s">
        <v>117</v>
      </c>
    </row>
    <row r="17" spans="7:11" x14ac:dyDescent="0.2">
      <c r="G17" s="8">
        <v>16</v>
      </c>
      <c r="H17" s="9" t="s">
        <v>118</v>
      </c>
      <c r="J17" s="8">
        <v>13</v>
      </c>
      <c r="K17" s="9" t="s">
        <v>119</v>
      </c>
    </row>
    <row r="18" spans="7:11" x14ac:dyDescent="0.2">
      <c r="G18" s="8">
        <v>17</v>
      </c>
      <c r="H18" s="9" t="s">
        <v>120</v>
      </c>
      <c r="J18" s="8">
        <v>14</v>
      </c>
      <c r="K18" s="9" t="s">
        <v>121</v>
      </c>
    </row>
    <row r="19" spans="7:11" x14ac:dyDescent="0.2">
      <c r="G19" s="8">
        <v>18</v>
      </c>
      <c r="H19" s="9" t="s">
        <v>122</v>
      </c>
      <c r="J19" s="8">
        <v>15</v>
      </c>
      <c r="K19" s="9" t="s">
        <v>123</v>
      </c>
    </row>
    <row r="20" spans="7:11" ht="17" thickBot="1" x14ac:dyDescent="0.25">
      <c r="G20" s="10">
        <v>19</v>
      </c>
      <c r="H20" s="11" t="s">
        <v>124</v>
      </c>
      <c r="J20" s="8">
        <v>16</v>
      </c>
      <c r="K20" s="9" t="s">
        <v>125</v>
      </c>
    </row>
    <row r="21" spans="7:11" x14ac:dyDescent="0.2">
      <c r="J21" s="8">
        <v>20</v>
      </c>
      <c r="K21" s="9" t="s">
        <v>126</v>
      </c>
    </row>
    <row r="22" spans="7:11" x14ac:dyDescent="0.2">
      <c r="J22" s="8">
        <v>17</v>
      </c>
      <c r="K22" s="9" t="s">
        <v>127</v>
      </c>
    </row>
    <row r="23" spans="7:11" x14ac:dyDescent="0.2">
      <c r="J23" s="8">
        <v>18</v>
      </c>
      <c r="K23" s="9" t="s">
        <v>128</v>
      </c>
    </row>
    <row r="24" spans="7:11" x14ac:dyDescent="0.2">
      <c r="J24" s="8">
        <v>19</v>
      </c>
      <c r="K24" s="9" t="s">
        <v>129</v>
      </c>
    </row>
    <row r="25" spans="7:11" x14ac:dyDescent="0.2">
      <c r="J25" s="8">
        <v>21</v>
      </c>
      <c r="K25" s="9" t="s">
        <v>130</v>
      </c>
    </row>
    <row r="26" spans="7:11" x14ac:dyDescent="0.2">
      <c r="J26" s="8">
        <v>22</v>
      </c>
      <c r="K26" s="9" t="s">
        <v>131</v>
      </c>
    </row>
    <row r="27" spans="7:11" x14ac:dyDescent="0.2">
      <c r="J27" s="8">
        <v>23</v>
      </c>
      <c r="K27" s="9" t="s">
        <v>132</v>
      </c>
    </row>
    <row r="28" spans="7:11" x14ac:dyDescent="0.2">
      <c r="J28" s="8">
        <v>24</v>
      </c>
      <c r="K28" s="9" t="s">
        <v>133</v>
      </c>
    </row>
    <row r="29" spans="7:11" x14ac:dyDescent="0.2">
      <c r="J29" s="8">
        <v>25</v>
      </c>
      <c r="K29" s="9" t="s">
        <v>134</v>
      </c>
    </row>
    <row r="30" spans="7:11" x14ac:dyDescent="0.2">
      <c r="J30" s="8">
        <v>27</v>
      </c>
      <c r="K30" s="9" t="s">
        <v>135</v>
      </c>
    </row>
    <row r="31" spans="7:11" x14ac:dyDescent="0.2">
      <c r="J31" s="8">
        <v>28</v>
      </c>
      <c r="K31" s="9" t="s">
        <v>136</v>
      </c>
    </row>
    <row r="32" spans="7:11" x14ac:dyDescent="0.2">
      <c r="J32" s="8">
        <v>29</v>
      </c>
      <c r="K32" s="9" t="s">
        <v>137</v>
      </c>
    </row>
    <row r="33" spans="10:11" x14ac:dyDescent="0.2">
      <c r="J33" s="8">
        <v>30</v>
      </c>
      <c r="K33" s="9" t="s">
        <v>138</v>
      </c>
    </row>
    <row r="34" spans="10:11" x14ac:dyDescent="0.2">
      <c r="J34" s="8">
        <v>31</v>
      </c>
      <c r="K34" s="9" t="s">
        <v>139</v>
      </c>
    </row>
    <row r="35" spans="10:11" x14ac:dyDescent="0.2">
      <c r="J35" s="8">
        <v>32</v>
      </c>
      <c r="K35" s="9" t="s">
        <v>140</v>
      </c>
    </row>
    <row r="36" spans="10:11" x14ac:dyDescent="0.2">
      <c r="J36" s="8">
        <v>34</v>
      </c>
      <c r="K36" s="9" t="s">
        <v>141</v>
      </c>
    </row>
    <row r="37" spans="10:11" x14ac:dyDescent="0.2">
      <c r="J37" s="8">
        <v>35</v>
      </c>
      <c r="K37" s="9" t="s">
        <v>142</v>
      </c>
    </row>
    <row r="38" spans="10:11" x14ac:dyDescent="0.2">
      <c r="J38" s="8">
        <v>36</v>
      </c>
      <c r="K38" s="9" t="s">
        <v>143</v>
      </c>
    </row>
    <row r="39" spans="10:11" x14ac:dyDescent="0.2">
      <c r="J39" s="8">
        <v>26</v>
      </c>
      <c r="K39" s="9" t="s">
        <v>120</v>
      </c>
    </row>
    <row r="40" spans="10:11" x14ac:dyDescent="0.2">
      <c r="J40" s="8">
        <v>37</v>
      </c>
      <c r="K40" s="9" t="s">
        <v>144</v>
      </c>
    </row>
    <row r="41" spans="10:11" x14ac:dyDescent="0.2">
      <c r="J41" s="8">
        <v>38</v>
      </c>
      <c r="K41" s="9" t="s">
        <v>145</v>
      </c>
    </row>
    <row r="42" spans="10:11" x14ac:dyDescent="0.2">
      <c r="J42" s="8">
        <v>40</v>
      </c>
      <c r="K42" s="9" t="s">
        <v>146</v>
      </c>
    </row>
    <row r="43" spans="10:11" x14ac:dyDescent="0.2">
      <c r="J43" s="8">
        <v>41</v>
      </c>
      <c r="K43" s="9" t="s">
        <v>147</v>
      </c>
    </row>
    <row r="44" spans="10:11" x14ac:dyDescent="0.2">
      <c r="J44" s="8">
        <v>42</v>
      </c>
      <c r="K44" s="9" t="s">
        <v>148</v>
      </c>
    </row>
    <row r="45" spans="10:11" x14ac:dyDescent="0.2">
      <c r="J45" s="8">
        <v>43</v>
      </c>
      <c r="K45" s="9" t="s">
        <v>149</v>
      </c>
    </row>
    <row r="46" spans="10:11" x14ac:dyDescent="0.2">
      <c r="J46" s="8">
        <v>44</v>
      </c>
      <c r="K46" s="9" t="s">
        <v>150</v>
      </c>
    </row>
    <row r="47" spans="10:11" x14ac:dyDescent="0.2">
      <c r="J47" s="8">
        <v>45</v>
      </c>
      <c r="K47" s="9" t="s">
        <v>151</v>
      </c>
    </row>
    <row r="48" spans="10:11" x14ac:dyDescent="0.2">
      <c r="J48" s="8">
        <v>46</v>
      </c>
      <c r="K48" s="9" t="s">
        <v>152</v>
      </c>
    </row>
    <row r="49" spans="10:11" x14ac:dyDescent="0.2">
      <c r="J49" s="8">
        <v>47</v>
      </c>
      <c r="K49" s="9" t="s">
        <v>153</v>
      </c>
    </row>
    <row r="50" spans="10:11" x14ac:dyDescent="0.2">
      <c r="J50" s="8">
        <v>49</v>
      </c>
      <c r="K50" s="9" t="s">
        <v>154</v>
      </c>
    </row>
    <row r="51" spans="10:11" x14ac:dyDescent="0.2">
      <c r="J51" s="8">
        <v>50</v>
      </c>
      <c r="K51" s="9" t="s">
        <v>155</v>
      </c>
    </row>
    <row r="52" spans="10:11" x14ac:dyDescent="0.2">
      <c r="J52" s="8">
        <v>51</v>
      </c>
      <c r="K52" s="9" t="s">
        <v>122</v>
      </c>
    </row>
    <row r="53" spans="10:11" ht="17" thickBot="1" x14ac:dyDescent="0.25">
      <c r="J53" s="10">
        <v>52</v>
      </c>
      <c r="K53" s="1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3"/>
  <sheetViews>
    <sheetView tabSelected="1" topLeftCell="AV2" workbookViewId="0">
      <selection activeCell="AZ26" sqref="AZ26"/>
    </sheetView>
  </sheetViews>
  <sheetFormatPr baseColWidth="10" defaultRowHeight="16" x14ac:dyDescent="0.2"/>
  <cols>
    <col min="2" max="2" width="12.5" customWidth="1"/>
    <col min="4" max="4" width="14.5" customWidth="1"/>
    <col min="5" max="5" width="13.1640625" customWidth="1"/>
    <col min="6" max="6" width="13.33203125" customWidth="1"/>
    <col min="8" max="8" width="15" bestFit="1" customWidth="1"/>
    <col min="9" max="9" width="11" customWidth="1"/>
    <col min="11" max="11" width="14.5" customWidth="1"/>
    <col min="12" max="12" width="15.6640625" customWidth="1"/>
    <col min="14" max="14" width="14.33203125" customWidth="1"/>
    <col min="18" max="18" width="12.6640625" customWidth="1"/>
    <col min="19" max="19" width="11.5" customWidth="1"/>
    <col min="20" max="20" width="16.33203125" customWidth="1"/>
    <col min="21" max="21" width="15.33203125" customWidth="1"/>
    <col min="26" max="26" width="12.83203125" customWidth="1"/>
    <col min="27" max="27" width="11.83203125" customWidth="1"/>
    <col min="30" max="30" width="13" customWidth="1"/>
    <col min="31" max="31" width="11.83203125" customWidth="1"/>
    <col min="32" max="32" width="11.6640625" customWidth="1"/>
    <col min="34" max="34" width="11.1640625" customWidth="1"/>
    <col min="36" max="36" width="11.6640625" customWidth="1"/>
    <col min="40" max="40" width="18" customWidth="1"/>
    <col min="41" max="41" width="17" customWidth="1"/>
    <col min="42" max="42" width="11.1640625" customWidth="1"/>
    <col min="44" max="44" width="12.1640625" customWidth="1"/>
    <col min="45" max="45" width="11.1640625" customWidth="1"/>
    <col min="46" max="46" width="12.33203125" customWidth="1"/>
    <col min="47" max="47" width="11.33203125" customWidth="1"/>
    <col min="48" max="48" width="13.33203125" customWidth="1"/>
    <col min="49" max="49" width="12.1640625" customWidth="1"/>
    <col min="50" max="50" width="12.5" customWidth="1"/>
    <col min="51" max="51" width="11.5" customWidth="1"/>
  </cols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">
      <c r="H2" t="s">
        <v>156</v>
      </c>
      <c r="I2" s="1">
        <v>40867</v>
      </c>
      <c r="J2" s="12"/>
      <c r="K2" s="12"/>
      <c r="L2" s="12"/>
      <c r="M2" s="12"/>
      <c r="N2" s="12"/>
      <c r="O2" s="12"/>
      <c r="P2" s="12">
        <v>44.6</v>
      </c>
      <c r="Q2" s="12"/>
      <c r="R2" s="12">
        <v>28.4</v>
      </c>
      <c r="S2" s="12"/>
      <c r="T2" s="12">
        <v>6.9</v>
      </c>
      <c r="U2" s="12"/>
      <c r="V2" s="12"/>
      <c r="W2" s="12"/>
      <c r="X2" s="12">
        <v>4.7</v>
      </c>
      <c r="Y2" s="12"/>
      <c r="Z2" s="12"/>
      <c r="AX2">
        <f t="shared" ref="AX2:AX65" si="0">P2+R2+T2+V2+Z2+AB2+AD2+AF2+AH2+AJ2+AL2+AN2+AP2+AR2+AV2+X2+AT2</f>
        <v>84.600000000000009</v>
      </c>
      <c r="AY2">
        <f t="shared" ref="AY2:AY65" si="1">AW2+AS2+AQ2+AO2+AM2+AK2+AI2+AG2+AE2+AC2+AA2+Y2+W2+U2+S2+Q2+AU2</f>
        <v>0</v>
      </c>
    </row>
    <row r="3" spans="1:51" x14ac:dyDescent="0.2">
      <c r="H3" t="s">
        <v>156</v>
      </c>
      <c r="I3" s="1">
        <v>41428</v>
      </c>
      <c r="J3" s="12"/>
      <c r="K3" s="12"/>
      <c r="L3" s="12"/>
      <c r="M3" s="12"/>
      <c r="N3" s="12"/>
      <c r="O3" s="12"/>
      <c r="P3" s="12">
        <v>39.700000000000003</v>
      </c>
      <c r="Q3" s="12"/>
      <c r="R3" s="12">
        <v>25.6</v>
      </c>
      <c r="S3" s="12"/>
      <c r="T3" s="12">
        <v>14.3</v>
      </c>
      <c r="U3" s="12"/>
      <c r="V3" s="12"/>
      <c r="W3" s="12"/>
      <c r="X3" s="12">
        <v>8.6</v>
      </c>
      <c r="Y3" s="12"/>
      <c r="Z3" s="12"/>
      <c r="AX3">
        <f t="shared" si="0"/>
        <v>88.2</v>
      </c>
      <c r="AY3">
        <f t="shared" si="1"/>
        <v>0</v>
      </c>
    </row>
    <row r="4" spans="1:51" x14ac:dyDescent="0.2">
      <c r="H4" t="s">
        <v>156</v>
      </c>
      <c r="I4" s="1">
        <v>41937</v>
      </c>
      <c r="J4" s="12"/>
      <c r="K4" s="12"/>
      <c r="L4" s="12"/>
      <c r="M4" s="12"/>
      <c r="N4" s="12"/>
      <c r="O4" s="12"/>
      <c r="P4" s="12">
        <v>29.5</v>
      </c>
      <c r="Q4" s="12"/>
      <c r="R4" s="12">
        <v>23.9</v>
      </c>
      <c r="S4" s="12"/>
      <c r="T4" s="12">
        <v>19</v>
      </c>
      <c r="U4" s="12"/>
      <c r="V4" s="12"/>
      <c r="W4" s="12"/>
      <c r="X4" s="12">
        <v>5.8</v>
      </c>
      <c r="Y4" s="12"/>
      <c r="Z4" s="12">
        <v>5.7</v>
      </c>
      <c r="AX4">
        <f t="shared" si="0"/>
        <v>83.9</v>
      </c>
      <c r="AY4">
        <f t="shared" si="1"/>
        <v>0</v>
      </c>
    </row>
    <row r="5" spans="1:51" x14ac:dyDescent="0.2">
      <c r="H5" t="s">
        <v>77</v>
      </c>
      <c r="I5" s="1" t="s">
        <v>209</v>
      </c>
      <c r="J5" s="12"/>
      <c r="K5" s="12"/>
      <c r="L5" s="12"/>
      <c r="M5" s="12"/>
      <c r="N5" s="12"/>
      <c r="O5" s="12"/>
      <c r="P5" s="12">
        <v>44.6</v>
      </c>
      <c r="Q5" s="12"/>
      <c r="R5" s="12">
        <v>28.4</v>
      </c>
      <c r="S5" s="12"/>
      <c r="T5" s="12"/>
      <c r="U5" s="12"/>
      <c r="V5" s="12" t="s">
        <v>157</v>
      </c>
      <c r="W5" s="12"/>
      <c r="X5" s="12">
        <v>6.9</v>
      </c>
      <c r="Y5" s="12"/>
      <c r="Z5" s="12">
        <v>4.7</v>
      </c>
      <c r="AX5" t="e">
        <f t="shared" si="0"/>
        <v>#VALUE!</v>
      </c>
      <c r="AY5">
        <f t="shared" si="1"/>
        <v>0</v>
      </c>
    </row>
    <row r="6" spans="1:51" x14ac:dyDescent="0.2">
      <c r="H6" t="s">
        <v>77</v>
      </c>
      <c r="I6" s="1" t="s">
        <v>498</v>
      </c>
      <c r="J6" s="12"/>
      <c r="K6" s="12"/>
      <c r="L6" s="12"/>
      <c r="M6" s="12"/>
      <c r="N6" s="12"/>
      <c r="O6" s="12"/>
      <c r="P6" s="12">
        <v>45.5</v>
      </c>
      <c r="Q6" s="12"/>
      <c r="R6" s="12">
        <v>28.4</v>
      </c>
      <c r="S6" s="12"/>
      <c r="T6" s="12" t="s">
        <v>157</v>
      </c>
      <c r="U6" s="12"/>
      <c r="V6" s="12" t="s">
        <v>157</v>
      </c>
      <c r="W6" s="12"/>
      <c r="X6" s="12">
        <v>7.5</v>
      </c>
      <c r="Y6" s="12"/>
      <c r="Z6" s="12">
        <v>5.0999999999999996</v>
      </c>
      <c r="AX6" t="e">
        <f t="shared" si="0"/>
        <v>#VALUE!</v>
      </c>
      <c r="AY6">
        <f t="shared" si="1"/>
        <v>0</v>
      </c>
    </row>
    <row r="7" spans="1:51" x14ac:dyDescent="0.2">
      <c r="H7" t="s">
        <v>77</v>
      </c>
      <c r="I7" s="1" t="s">
        <v>500</v>
      </c>
      <c r="J7" s="12"/>
      <c r="K7" s="12"/>
      <c r="L7" s="12"/>
      <c r="M7" s="12"/>
      <c r="N7" s="12"/>
      <c r="O7" s="12"/>
      <c r="P7" s="12">
        <v>44</v>
      </c>
      <c r="Q7" s="12"/>
      <c r="R7" s="12">
        <v>27</v>
      </c>
      <c r="S7" s="12"/>
      <c r="T7" s="12" t="s">
        <v>157</v>
      </c>
      <c r="U7" s="12"/>
      <c r="V7" s="12" t="s">
        <v>157</v>
      </c>
      <c r="W7" s="12"/>
      <c r="X7" s="12">
        <v>9</v>
      </c>
      <c r="Y7" s="12"/>
      <c r="Z7" s="12">
        <v>5.3</v>
      </c>
      <c r="AX7" t="e">
        <f t="shared" si="0"/>
        <v>#VALUE!</v>
      </c>
      <c r="AY7">
        <f t="shared" si="1"/>
        <v>0</v>
      </c>
    </row>
    <row r="8" spans="1:51" x14ac:dyDescent="0.2">
      <c r="H8" t="s">
        <v>77</v>
      </c>
      <c r="I8" s="1" t="s">
        <v>501</v>
      </c>
      <c r="J8" s="12"/>
      <c r="K8" s="12"/>
      <c r="L8" s="12"/>
      <c r="M8" s="12"/>
      <c r="N8" s="12"/>
      <c r="O8" s="12"/>
      <c r="P8" s="12">
        <v>44.5</v>
      </c>
      <c r="Q8" s="12"/>
      <c r="R8" s="12">
        <v>25.7</v>
      </c>
      <c r="S8" s="12"/>
      <c r="T8" s="12" t="s">
        <v>157</v>
      </c>
      <c r="U8" s="12"/>
      <c r="V8" s="12" t="s">
        <v>157</v>
      </c>
      <c r="W8" s="12"/>
      <c r="X8" s="12">
        <v>9.4</v>
      </c>
      <c r="Y8" s="12"/>
      <c r="Z8" s="12">
        <v>5.6</v>
      </c>
      <c r="AX8" t="e">
        <f t="shared" si="0"/>
        <v>#VALUE!</v>
      </c>
      <c r="AY8">
        <f t="shared" si="1"/>
        <v>0</v>
      </c>
    </row>
    <row r="9" spans="1:51" x14ac:dyDescent="0.2">
      <c r="H9" t="s">
        <v>77</v>
      </c>
      <c r="I9" s="1" t="s">
        <v>502</v>
      </c>
      <c r="J9" s="12"/>
      <c r="K9" s="12"/>
      <c r="L9" s="12"/>
      <c r="M9" s="12"/>
      <c r="N9" s="12"/>
      <c r="O9" s="12"/>
      <c r="P9" s="12">
        <v>40.700000000000003</v>
      </c>
      <c r="Q9" s="12"/>
      <c r="R9" s="12">
        <v>28.5</v>
      </c>
      <c r="S9" s="12"/>
      <c r="T9" s="12" t="s">
        <v>157</v>
      </c>
      <c r="U9" s="12"/>
      <c r="V9" s="12" t="s">
        <v>157</v>
      </c>
      <c r="W9" s="12"/>
      <c r="X9" s="12">
        <v>10.1</v>
      </c>
      <c r="Y9" s="12"/>
      <c r="Z9" s="12">
        <v>5.2</v>
      </c>
      <c r="AX9" t="e">
        <f t="shared" si="0"/>
        <v>#VALUE!</v>
      </c>
      <c r="AY9">
        <f t="shared" si="1"/>
        <v>0</v>
      </c>
    </row>
    <row r="10" spans="1:51" x14ac:dyDescent="0.2">
      <c r="H10" t="s">
        <v>77</v>
      </c>
      <c r="I10" s="1" t="s">
        <v>158</v>
      </c>
      <c r="J10" s="12"/>
      <c r="K10" s="12"/>
      <c r="L10" s="12"/>
      <c r="M10" s="12"/>
      <c r="N10" s="12"/>
      <c r="O10" s="12"/>
      <c r="P10" s="12">
        <v>40.5</v>
      </c>
      <c r="Q10" s="12"/>
      <c r="R10" s="12">
        <v>28.4</v>
      </c>
      <c r="S10" s="12"/>
      <c r="T10" s="12" t="s">
        <v>157</v>
      </c>
      <c r="U10" s="12"/>
      <c r="V10" s="12" t="s">
        <v>157</v>
      </c>
      <c r="W10" s="12"/>
      <c r="X10" s="12">
        <v>10.4</v>
      </c>
      <c r="Y10" s="12"/>
      <c r="Z10" s="12">
        <v>5</v>
      </c>
      <c r="AX10" t="e">
        <f t="shared" si="0"/>
        <v>#VALUE!</v>
      </c>
      <c r="AY10">
        <f t="shared" si="1"/>
        <v>0</v>
      </c>
    </row>
    <row r="11" spans="1:51" x14ac:dyDescent="0.2">
      <c r="H11" t="s">
        <v>77</v>
      </c>
      <c r="I11" s="1" t="s">
        <v>503</v>
      </c>
      <c r="J11" s="12"/>
      <c r="K11" s="12"/>
      <c r="L11" s="12"/>
      <c r="M11" s="12"/>
      <c r="N11" s="12"/>
      <c r="O11" s="12"/>
      <c r="P11" s="12">
        <v>40.200000000000003</v>
      </c>
      <c r="Q11" s="12"/>
      <c r="R11" s="12">
        <v>28.9</v>
      </c>
      <c r="S11" s="12"/>
      <c r="T11" s="12" t="s">
        <v>157</v>
      </c>
      <c r="U11" s="12"/>
      <c r="V11" s="12" t="s">
        <v>157</v>
      </c>
      <c r="W11" s="12"/>
      <c r="X11" s="12">
        <v>10.3</v>
      </c>
      <c r="Y11" s="12"/>
      <c r="Z11" s="12">
        <v>5</v>
      </c>
      <c r="AX11" t="e">
        <f t="shared" si="0"/>
        <v>#VALUE!</v>
      </c>
      <c r="AY11">
        <f t="shared" si="1"/>
        <v>0</v>
      </c>
    </row>
    <row r="12" spans="1:51" x14ac:dyDescent="0.2">
      <c r="H12" t="s">
        <v>77</v>
      </c>
      <c r="I12" s="1" t="s">
        <v>159</v>
      </c>
      <c r="J12" s="12"/>
      <c r="K12" s="12"/>
      <c r="L12" s="12"/>
      <c r="M12" s="12"/>
      <c r="N12" s="12"/>
      <c r="O12" s="12"/>
      <c r="P12" s="12">
        <v>40</v>
      </c>
      <c r="Q12" s="12"/>
      <c r="R12" s="12">
        <v>29</v>
      </c>
      <c r="S12" s="12"/>
      <c r="T12" s="12" t="s">
        <v>157</v>
      </c>
      <c r="U12" s="12"/>
      <c r="V12" s="12" t="s">
        <v>157</v>
      </c>
      <c r="W12" s="12"/>
      <c r="X12" s="12">
        <v>10.1</v>
      </c>
      <c r="Y12" s="12"/>
      <c r="Z12" s="12">
        <v>5</v>
      </c>
      <c r="AX12" t="e">
        <f t="shared" si="0"/>
        <v>#VALUE!</v>
      </c>
      <c r="AY12">
        <f t="shared" si="1"/>
        <v>0</v>
      </c>
    </row>
    <row r="13" spans="1:51" x14ac:dyDescent="0.2">
      <c r="H13" t="s">
        <v>77</v>
      </c>
      <c r="I13" s="1" t="s">
        <v>160</v>
      </c>
      <c r="J13" s="12"/>
      <c r="K13" s="12"/>
      <c r="L13" s="12"/>
      <c r="M13" s="12"/>
      <c r="N13" s="12"/>
      <c r="O13" s="12"/>
      <c r="P13" s="12">
        <v>33.700000000000003</v>
      </c>
      <c r="Q13" s="12"/>
      <c r="R13" s="12">
        <v>29.1</v>
      </c>
      <c r="S13" s="12"/>
      <c r="T13" s="12" t="s">
        <v>157</v>
      </c>
      <c r="U13" s="12"/>
      <c r="V13" s="12" t="s">
        <v>157</v>
      </c>
      <c r="W13" s="12"/>
      <c r="X13" s="12">
        <v>10.5</v>
      </c>
      <c r="Y13" s="12"/>
      <c r="Z13" s="12">
        <v>8.6</v>
      </c>
      <c r="AX13" t="e">
        <f t="shared" si="0"/>
        <v>#VALUE!</v>
      </c>
      <c r="AY13">
        <f t="shared" si="1"/>
        <v>0</v>
      </c>
    </row>
    <row r="14" spans="1:51" x14ac:dyDescent="0.2">
      <c r="H14" t="s">
        <v>77</v>
      </c>
      <c r="I14" s="1" t="s">
        <v>161</v>
      </c>
      <c r="J14" s="12"/>
      <c r="K14" s="12"/>
      <c r="L14" s="12"/>
      <c r="M14" s="12"/>
      <c r="N14" s="12"/>
      <c r="O14" s="12"/>
      <c r="P14" s="12">
        <v>33.5</v>
      </c>
      <c r="Q14" s="12"/>
      <c r="R14" s="12">
        <v>29.5</v>
      </c>
      <c r="S14" s="12"/>
      <c r="T14" s="12" t="s">
        <v>157</v>
      </c>
      <c r="U14" s="12"/>
      <c r="V14" s="12" t="s">
        <v>157</v>
      </c>
      <c r="W14" s="12"/>
      <c r="X14" s="12">
        <v>10.6</v>
      </c>
      <c r="Y14" s="12"/>
      <c r="Z14" s="12">
        <v>8.5</v>
      </c>
      <c r="AX14" t="e">
        <f t="shared" si="0"/>
        <v>#VALUE!</v>
      </c>
      <c r="AY14">
        <f t="shared" si="1"/>
        <v>0</v>
      </c>
    </row>
    <row r="15" spans="1:51" x14ac:dyDescent="0.2">
      <c r="H15" t="s">
        <v>77</v>
      </c>
      <c r="I15" s="1" t="s">
        <v>162</v>
      </c>
      <c r="J15" s="12"/>
      <c r="K15" s="12"/>
      <c r="L15" s="12"/>
      <c r="M15" s="12"/>
      <c r="N15" s="12"/>
      <c r="O15" s="12"/>
      <c r="P15" s="12">
        <v>32.299999999999997</v>
      </c>
      <c r="Q15" s="12"/>
      <c r="R15" s="12">
        <v>27.5</v>
      </c>
      <c r="S15" s="12"/>
      <c r="T15" s="12" t="s">
        <v>157</v>
      </c>
      <c r="U15" s="12"/>
      <c r="V15" s="12" t="s">
        <v>157</v>
      </c>
      <c r="W15" s="12"/>
      <c r="X15" s="12">
        <v>12.5</v>
      </c>
      <c r="Y15" s="12"/>
      <c r="Z15" s="12">
        <v>8.8000000000000007</v>
      </c>
      <c r="AX15" t="e">
        <f t="shared" si="0"/>
        <v>#VALUE!</v>
      </c>
      <c r="AY15">
        <f t="shared" si="1"/>
        <v>0</v>
      </c>
    </row>
    <row r="16" spans="1:51" x14ac:dyDescent="0.2">
      <c r="H16" t="s">
        <v>77</v>
      </c>
      <c r="I16" s="1" t="s">
        <v>163</v>
      </c>
      <c r="J16" s="12"/>
      <c r="K16" s="12"/>
      <c r="L16" s="12"/>
      <c r="M16" s="12"/>
      <c r="N16" s="12"/>
      <c r="O16" s="12"/>
      <c r="P16" s="12">
        <v>33</v>
      </c>
      <c r="Q16" s="12"/>
      <c r="R16" s="12">
        <v>27.7</v>
      </c>
      <c r="S16" s="12"/>
      <c r="T16" s="12" t="s">
        <v>157</v>
      </c>
      <c r="U16" s="12"/>
      <c r="V16" s="12" t="s">
        <v>157</v>
      </c>
      <c r="W16" s="12"/>
      <c r="X16" s="12">
        <v>11.8</v>
      </c>
      <c r="Y16" s="12"/>
      <c r="Z16" s="12">
        <v>8.3000000000000007</v>
      </c>
      <c r="AX16" t="e">
        <f t="shared" si="0"/>
        <v>#VALUE!</v>
      </c>
      <c r="AY16">
        <f t="shared" si="1"/>
        <v>0</v>
      </c>
    </row>
    <row r="17" spans="8:51" x14ac:dyDescent="0.2">
      <c r="H17" t="s">
        <v>77</v>
      </c>
      <c r="I17" s="1" t="s">
        <v>164</v>
      </c>
      <c r="J17" s="12"/>
      <c r="K17" s="12"/>
      <c r="L17" s="12"/>
      <c r="M17" s="12"/>
      <c r="N17" s="12"/>
      <c r="O17" s="12"/>
      <c r="P17" s="12">
        <v>32.4</v>
      </c>
      <c r="Q17" s="12"/>
      <c r="R17" s="12">
        <v>28</v>
      </c>
      <c r="S17" s="12"/>
      <c r="T17" s="12" t="s">
        <v>157</v>
      </c>
      <c r="U17" s="12"/>
      <c r="V17" s="12" t="s">
        <v>157</v>
      </c>
      <c r="W17" s="12"/>
      <c r="X17" s="12">
        <v>11.6</v>
      </c>
      <c r="Y17" s="12"/>
      <c r="Z17" s="12">
        <v>8.3000000000000007</v>
      </c>
      <c r="AX17" t="e">
        <f t="shared" si="0"/>
        <v>#VALUE!</v>
      </c>
      <c r="AY17">
        <f t="shared" si="1"/>
        <v>0</v>
      </c>
    </row>
    <row r="18" spans="8:51" x14ac:dyDescent="0.2">
      <c r="H18" t="s">
        <v>77</v>
      </c>
      <c r="I18" s="1" t="s">
        <v>165</v>
      </c>
      <c r="J18" s="12"/>
      <c r="K18" s="12"/>
      <c r="L18" s="12"/>
      <c r="M18" s="12"/>
      <c r="N18" s="12"/>
      <c r="O18" s="12"/>
      <c r="P18" s="12">
        <v>32.200000000000003</v>
      </c>
      <c r="Q18" s="12"/>
      <c r="R18" s="12">
        <v>28.1</v>
      </c>
      <c r="S18" s="12"/>
      <c r="T18" s="12" t="s">
        <v>157</v>
      </c>
      <c r="U18" s="12"/>
      <c r="V18" s="12" t="s">
        <v>157</v>
      </c>
      <c r="W18" s="12"/>
      <c r="X18" s="12">
        <v>11.8</v>
      </c>
      <c r="Y18" s="12"/>
      <c r="Z18" s="12">
        <v>8</v>
      </c>
      <c r="AX18" t="e">
        <f t="shared" si="0"/>
        <v>#VALUE!</v>
      </c>
      <c r="AY18">
        <f t="shared" si="1"/>
        <v>0</v>
      </c>
    </row>
    <row r="19" spans="8:51" x14ac:dyDescent="0.2">
      <c r="H19" t="s">
        <v>77</v>
      </c>
      <c r="I19" s="1" t="s">
        <v>166</v>
      </c>
      <c r="J19" s="12"/>
      <c r="K19" s="12"/>
      <c r="L19" s="12"/>
      <c r="M19" s="12"/>
      <c r="N19" s="12"/>
      <c r="O19" s="12"/>
      <c r="P19" s="12">
        <v>29.2</v>
      </c>
      <c r="Q19" s="12"/>
      <c r="R19" s="12">
        <v>28</v>
      </c>
      <c r="S19" s="12"/>
      <c r="T19" s="12" t="s">
        <v>157</v>
      </c>
      <c r="U19" s="12"/>
      <c r="V19" s="12" t="s">
        <v>157</v>
      </c>
      <c r="W19" s="12"/>
      <c r="X19" s="12">
        <v>12.5</v>
      </c>
      <c r="Y19" s="12"/>
      <c r="Z19" s="12">
        <v>8.9</v>
      </c>
      <c r="AX19" t="e">
        <f t="shared" si="0"/>
        <v>#VALUE!</v>
      </c>
      <c r="AY19">
        <f t="shared" si="1"/>
        <v>0</v>
      </c>
    </row>
    <row r="20" spans="8:51" x14ac:dyDescent="0.2">
      <c r="H20" t="s">
        <v>77</v>
      </c>
      <c r="I20" s="1" t="s">
        <v>167</v>
      </c>
      <c r="J20" s="12"/>
      <c r="K20" s="12"/>
      <c r="L20" s="12"/>
      <c r="M20" s="12"/>
      <c r="N20" s="12"/>
      <c r="O20" s="12"/>
      <c r="P20" s="12">
        <v>28.7</v>
      </c>
      <c r="Q20" s="12"/>
      <c r="R20" s="12">
        <v>27.1</v>
      </c>
      <c r="S20" s="12"/>
      <c r="T20" s="12" t="s">
        <v>157</v>
      </c>
      <c r="U20" s="12"/>
      <c r="V20" s="12" t="s">
        <v>157</v>
      </c>
      <c r="W20" s="12"/>
      <c r="X20" s="12">
        <v>13.5</v>
      </c>
      <c r="Y20" s="12"/>
      <c r="Z20" s="12">
        <v>8.4</v>
      </c>
      <c r="AX20" t="e">
        <f t="shared" si="0"/>
        <v>#VALUE!</v>
      </c>
      <c r="AY20">
        <f t="shared" si="1"/>
        <v>0</v>
      </c>
    </row>
    <row r="21" spans="8:51" x14ac:dyDescent="0.2">
      <c r="H21" t="s">
        <v>77</v>
      </c>
      <c r="I21" s="1" t="s">
        <v>168</v>
      </c>
      <c r="J21" s="12"/>
      <c r="K21" s="12"/>
      <c r="L21" s="12"/>
      <c r="M21" s="12"/>
      <c r="N21" s="12"/>
      <c r="O21" s="12"/>
      <c r="P21" s="12">
        <v>29.6</v>
      </c>
      <c r="Q21" s="12"/>
      <c r="R21" s="12">
        <v>26.4</v>
      </c>
      <c r="S21" s="12"/>
      <c r="T21" s="12" t="s">
        <v>157</v>
      </c>
      <c r="U21" s="12"/>
      <c r="V21" s="12">
        <v>1.6</v>
      </c>
      <c r="W21" s="12"/>
      <c r="X21" s="12">
        <v>13.6</v>
      </c>
      <c r="Y21" s="12"/>
      <c r="Z21" s="12">
        <v>8.4</v>
      </c>
      <c r="AX21" t="e">
        <f t="shared" si="0"/>
        <v>#VALUE!</v>
      </c>
      <c r="AY21">
        <f t="shared" si="1"/>
        <v>0</v>
      </c>
    </row>
    <row r="22" spans="8:51" x14ac:dyDescent="0.2">
      <c r="H22" t="s">
        <v>77</v>
      </c>
      <c r="I22" s="1" t="s">
        <v>169</v>
      </c>
      <c r="J22" s="12"/>
      <c r="K22" s="12"/>
      <c r="L22" s="12"/>
      <c r="M22" s="12"/>
      <c r="N22" s="12"/>
      <c r="O22" s="12"/>
      <c r="P22" s="12">
        <v>29.7</v>
      </c>
      <c r="Q22" s="12"/>
      <c r="R22" s="12">
        <v>26</v>
      </c>
      <c r="S22" s="12"/>
      <c r="T22" s="12" t="s">
        <v>157</v>
      </c>
      <c r="U22" s="12"/>
      <c r="V22" s="12">
        <v>1.6</v>
      </c>
      <c r="W22" s="12"/>
      <c r="X22" s="12">
        <v>13.6</v>
      </c>
      <c r="Y22" s="12"/>
      <c r="Z22" s="12">
        <v>8.6</v>
      </c>
      <c r="AX22" t="e">
        <f t="shared" si="0"/>
        <v>#VALUE!</v>
      </c>
      <c r="AY22">
        <f t="shared" si="1"/>
        <v>0</v>
      </c>
    </row>
    <row r="23" spans="8:51" x14ac:dyDescent="0.2">
      <c r="H23" t="s">
        <v>77</v>
      </c>
      <c r="I23" s="1" t="s">
        <v>170</v>
      </c>
      <c r="J23" s="12"/>
      <c r="K23" s="12"/>
      <c r="L23" s="12"/>
      <c r="M23" s="12"/>
      <c r="N23" s="12"/>
      <c r="O23" s="12"/>
      <c r="P23" s="12">
        <v>30.3</v>
      </c>
      <c r="Q23" s="12"/>
      <c r="R23" s="12">
        <v>26</v>
      </c>
      <c r="S23" s="12"/>
      <c r="T23" s="12" t="s">
        <v>157</v>
      </c>
      <c r="U23" s="12"/>
      <c r="V23" s="12">
        <v>1.5</v>
      </c>
      <c r="W23" s="12"/>
      <c r="X23" s="12">
        <v>13.5</v>
      </c>
      <c r="Y23" s="12"/>
      <c r="Z23" s="12">
        <v>8.1999999999999993</v>
      </c>
      <c r="AX23" t="e">
        <f t="shared" si="0"/>
        <v>#VALUE!</v>
      </c>
      <c r="AY23">
        <f t="shared" si="1"/>
        <v>0</v>
      </c>
    </row>
    <row r="24" spans="8:51" x14ac:dyDescent="0.2">
      <c r="H24" t="s">
        <v>77</v>
      </c>
      <c r="I24" s="1" t="s">
        <v>171</v>
      </c>
      <c r="J24" s="12"/>
      <c r="K24" s="12"/>
      <c r="L24" s="12"/>
      <c r="M24" s="12"/>
      <c r="N24" s="12"/>
      <c r="O24" s="12"/>
      <c r="P24" s="12">
        <v>31.1</v>
      </c>
      <c r="Q24" s="12"/>
      <c r="R24" s="12">
        <v>26.5</v>
      </c>
      <c r="S24" s="12"/>
      <c r="T24" s="12" t="s">
        <v>157</v>
      </c>
      <c r="U24" s="12"/>
      <c r="V24" s="12">
        <v>1.4</v>
      </c>
      <c r="W24" s="12"/>
      <c r="X24" s="12">
        <v>13.3</v>
      </c>
      <c r="Y24" s="12"/>
      <c r="Z24" s="12">
        <v>7.8</v>
      </c>
      <c r="AX24" t="e">
        <f t="shared" si="0"/>
        <v>#VALUE!</v>
      </c>
      <c r="AY24">
        <f t="shared" si="1"/>
        <v>0</v>
      </c>
    </row>
    <row r="25" spans="8:51" x14ac:dyDescent="0.2">
      <c r="H25" t="s">
        <v>77</v>
      </c>
      <c r="I25" s="1" t="s">
        <v>172</v>
      </c>
      <c r="J25" s="12"/>
      <c r="K25" s="12"/>
      <c r="L25" s="12"/>
      <c r="M25" s="12"/>
      <c r="N25" s="12"/>
      <c r="O25" s="12"/>
      <c r="P25" s="12">
        <v>30.7</v>
      </c>
      <c r="Q25" s="12"/>
      <c r="R25" s="12">
        <v>26.6</v>
      </c>
      <c r="S25" s="12"/>
      <c r="T25" s="12" t="s">
        <v>157</v>
      </c>
      <c r="U25" s="12"/>
      <c r="V25" s="12">
        <v>1.4</v>
      </c>
      <c r="W25" s="12"/>
      <c r="X25" s="12">
        <v>13.7</v>
      </c>
      <c r="Y25" s="12"/>
      <c r="Z25" s="12">
        <v>8</v>
      </c>
      <c r="AX25" t="e">
        <f t="shared" si="0"/>
        <v>#VALUE!</v>
      </c>
      <c r="AY25">
        <f t="shared" si="1"/>
        <v>0</v>
      </c>
    </row>
    <row r="26" spans="8:51" x14ac:dyDescent="0.2">
      <c r="H26" t="s">
        <v>77</v>
      </c>
      <c r="I26" s="1" t="s">
        <v>173</v>
      </c>
      <c r="J26" s="12"/>
      <c r="K26" s="12"/>
      <c r="L26" s="12"/>
      <c r="M26" s="12"/>
      <c r="N26" s="12"/>
      <c r="O26" s="12"/>
      <c r="P26" s="12">
        <v>30.2</v>
      </c>
      <c r="Q26" s="12"/>
      <c r="R26" s="12">
        <v>27.2</v>
      </c>
      <c r="S26" s="12"/>
      <c r="T26" s="12" t="s">
        <v>157</v>
      </c>
      <c r="U26" s="12"/>
      <c r="V26" s="12">
        <v>1.2</v>
      </c>
      <c r="W26" s="12"/>
      <c r="X26" s="12">
        <v>13.9</v>
      </c>
      <c r="Y26" s="12"/>
      <c r="Z26" s="12">
        <v>8.1</v>
      </c>
      <c r="AX26" t="e">
        <f t="shared" si="0"/>
        <v>#VALUE!</v>
      </c>
      <c r="AY26">
        <f t="shared" si="1"/>
        <v>0</v>
      </c>
    </row>
    <row r="27" spans="8:51" x14ac:dyDescent="0.2">
      <c r="H27" t="s">
        <v>77</v>
      </c>
      <c r="I27" s="1" t="s">
        <v>174</v>
      </c>
      <c r="J27" s="12"/>
      <c r="K27" s="12"/>
      <c r="L27" s="12"/>
      <c r="M27" s="12"/>
      <c r="N27" s="12"/>
      <c r="O27" s="12"/>
      <c r="P27" s="12">
        <v>30.8</v>
      </c>
      <c r="Q27" s="12"/>
      <c r="R27" s="12">
        <v>27.5</v>
      </c>
      <c r="S27" s="12"/>
      <c r="T27" s="12" t="s">
        <v>157</v>
      </c>
      <c r="U27" s="12"/>
      <c r="V27" s="12">
        <v>1.2</v>
      </c>
      <c r="W27" s="12"/>
      <c r="X27" s="12">
        <v>13.4</v>
      </c>
      <c r="Y27" s="12"/>
      <c r="Z27" s="12">
        <v>7.9</v>
      </c>
      <c r="AX27" t="e">
        <f t="shared" si="0"/>
        <v>#VALUE!</v>
      </c>
      <c r="AY27">
        <f t="shared" si="1"/>
        <v>0</v>
      </c>
    </row>
    <row r="28" spans="8:51" x14ac:dyDescent="0.2">
      <c r="H28" t="s">
        <v>77</v>
      </c>
      <c r="I28" s="1" t="s">
        <v>175</v>
      </c>
      <c r="J28" s="12"/>
      <c r="K28" s="12"/>
      <c r="L28" s="12"/>
      <c r="M28" s="12"/>
      <c r="N28" s="12"/>
      <c r="O28" s="12"/>
      <c r="P28" s="12">
        <v>31.2</v>
      </c>
      <c r="Q28" s="12"/>
      <c r="R28" s="12">
        <v>27.6</v>
      </c>
      <c r="S28" s="12"/>
      <c r="T28" s="12" t="s">
        <v>157</v>
      </c>
      <c r="U28" s="12"/>
      <c r="V28" s="12">
        <v>1.3</v>
      </c>
      <c r="W28" s="12"/>
      <c r="X28" s="12">
        <v>13</v>
      </c>
      <c r="Y28" s="12"/>
      <c r="Z28" s="12">
        <v>7.8</v>
      </c>
      <c r="AX28" t="e">
        <f t="shared" si="0"/>
        <v>#VALUE!</v>
      </c>
      <c r="AY28">
        <f t="shared" si="1"/>
        <v>0</v>
      </c>
    </row>
    <row r="29" spans="8:51" x14ac:dyDescent="0.2">
      <c r="H29" t="s">
        <v>77</v>
      </c>
      <c r="I29" s="1" t="s">
        <v>176</v>
      </c>
      <c r="J29" s="12"/>
      <c r="K29" s="12"/>
      <c r="L29" s="12"/>
      <c r="M29" s="12"/>
      <c r="N29" s="12"/>
      <c r="O29" s="12"/>
      <c r="P29" s="12">
        <v>31.3</v>
      </c>
      <c r="Q29" s="12"/>
      <c r="R29" s="12">
        <v>28</v>
      </c>
      <c r="S29" s="12"/>
      <c r="T29" s="12" t="s">
        <v>157</v>
      </c>
      <c r="U29" s="12"/>
      <c r="V29" s="12">
        <v>1.3</v>
      </c>
      <c r="W29" s="12"/>
      <c r="X29" s="12">
        <v>12.8</v>
      </c>
      <c r="Y29" s="12"/>
      <c r="Z29" s="12">
        <v>7.7</v>
      </c>
      <c r="AX29" t="e">
        <f t="shared" si="0"/>
        <v>#VALUE!</v>
      </c>
      <c r="AY29">
        <f t="shared" si="1"/>
        <v>0</v>
      </c>
    </row>
    <row r="30" spans="8:51" x14ac:dyDescent="0.2">
      <c r="H30" t="s">
        <v>77</v>
      </c>
      <c r="I30" s="1" t="s">
        <v>177</v>
      </c>
      <c r="J30" s="12"/>
      <c r="K30" s="12"/>
      <c r="L30" s="12"/>
      <c r="M30" s="12"/>
      <c r="N30" s="12"/>
      <c r="O30" s="12"/>
      <c r="P30" s="12">
        <v>31.4</v>
      </c>
      <c r="Q30" s="12"/>
      <c r="R30" s="12">
        <v>28.2</v>
      </c>
      <c r="S30" s="12"/>
      <c r="T30" s="12" t="s">
        <v>157</v>
      </c>
      <c r="U30" s="12"/>
      <c r="V30" s="12">
        <v>1.3</v>
      </c>
      <c r="W30" s="12"/>
      <c r="X30" s="12">
        <v>12.9</v>
      </c>
      <c r="Y30" s="12"/>
      <c r="Z30" s="12">
        <v>7.5</v>
      </c>
      <c r="AX30" t="e">
        <f t="shared" si="0"/>
        <v>#VALUE!</v>
      </c>
      <c r="AY30">
        <f t="shared" si="1"/>
        <v>0</v>
      </c>
    </row>
    <row r="31" spans="8:51" x14ac:dyDescent="0.2">
      <c r="H31" t="s">
        <v>77</v>
      </c>
      <c r="I31" s="1" t="s">
        <v>178</v>
      </c>
      <c r="J31" s="12"/>
      <c r="K31" s="12"/>
      <c r="L31" s="12"/>
      <c r="M31" s="12"/>
      <c r="N31" s="12"/>
      <c r="O31" s="12"/>
      <c r="P31" s="12">
        <v>30.9</v>
      </c>
      <c r="Q31" s="12"/>
      <c r="R31" s="12">
        <v>28.1</v>
      </c>
      <c r="S31" s="12"/>
      <c r="T31" s="12" t="s">
        <v>157</v>
      </c>
      <c r="U31" s="12"/>
      <c r="V31" s="12">
        <v>1.4</v>
      </c>
      <c r="W31" s="12"/>
      <c r="X31" s="12">
        <v>12.8</v>
      </c>
      <c r="Y31" s="12"/>
      <c r="Z31" s="12">
        <v>7.7</v>
      </c>
      <c r="AX31" t="e">
        <f t="shared" si="0"/>
        <v>#VALUE!</v>
      </c>
      <c r="AY31">
        <f t="shared" si="1"/>
        <v>0</v>
      </c>
    </row>
    <row r="32" spans="8:51" x14ac:dyDescent="0.2">
      <c r="H32" t="s">
        <v>77</v>
      </c>
      <c r="I32" s="1" t="s">
        <v>179</v>
      </c>
      <c r="J32" s="12"/>
      <c r="K32" s="12"/>
      <c r="L32" s="12"/>
      <c r="M32" s="12"/>
      <c r="N32" s="12"/>
      <c r="O32" s="12"/>
      <c r="P32" s="12">
        <v>31.3</v>
      </c>
      <c r="Q32" s="12"/>
      <c r="R32" s="12">
        <v>28.3</v>
      </c>
      <c r="S32" s="12"/>
      <c r="T32" s="12" t="s">
        <v>157</v>
      </c>
      <c r="U32" s="12"/>
      <c r="V32" s="12">
        <v>1.4</v>
      </c>
      <c r="W32" s="12"/>
      <c r="X32" s="12">
        <v>12.5</v>
      </c>
      <c r="Y32" s="12"/>
      <c r="Z32" s="12">
        <v>7.5</v>
      </c>
      <c r="AX32" t="e">
        <f t="shared" si="0"/>
        <v>#VALUE!</v>
      </c>
      <c r="AY32">
        <f t="shared" si="1"/>
        <v>0</v>
      </c>
    </row>
    <row r="33" spans="8:51" x14ac:dyDescent="0.2">
      <c r="H33" t="s">
        <v>77</v>
      </c>
      <c r="I33" s="1" t="s">
        <v>180</v>
      </c>
      <c r="J33" s="12"/>
      <c r="K33" s="12"/>
      <c r="L33" s="12"/>
      <c r="M33" s="12"/>
      <c r="N33" s="12"/>
      <c r="O33" s="12"/>
      <c r="P33" s="12">
        <v>31.7</v>
      </c>
      <c r="Q33" s="12"/>
      <c r="R33" s="12">
        <v>28.4</v>
      </c>
      <c r="S33" s="12"/>
      <c r="T33" s="12" t="s">
        <v>157</v>
      </c>
      <c r="U33" s="12"/>
      <c r="V33" s="12">
        <v>1.4</v>
      </c>
      <c r="W33" s="12"/>
      <c r="X33" s="12">
        <v>12.3</v>
      </c>
      <c r="Y33" s="12"/>
      <c r="Z33" s="12">
        <v>7.4</v>
      </c>
      <c r="AX33" t="e">
        <f t="shared" si="0"/>
        <v>#VALUE!</v>
      </c>
      <c r="AY33">
        <f t="shared" si="1"/>
        <v>0</v>
      </c>
    </row>
    <row r="34" spans="8:51" x14ac:dyDescent="0.2">
      <c r="H34" t="s">
        <v>77</v>
      </c>
      <c r="I34" s="1" t="s">
        <v>181</v>
      </c>
      <c r="J34" s="12"/>
      <c r="K34" s="12"/>
      <c r="L34" s="12"/>
      <c r="M34" s="12"/>
      <c r="N34" s="12"/>
      <c r="O34" s="12"/>
      <c r="P34" s="12">
        <v>31.9</v>
      </c>
      <c r="Q34" s="12"/>
      <c r="R34" s="12">
        <v>28.5</v>
      </c>
      <c r="S34" s="12"/>
      <c r="T34" s="12">
        <v>1.8</v>
      </c>
      <c r="U34" s="12"/>
      <c r="V34" s="12">
        <v>1.9</v>
      </c>
      <c r="W34" s="12"/>
      <c r="X34" s="12">
        <v>11.9</v>
      </c>
      <c r="Y34" s="12"/>
      <c r="Z34" s="12">
        <v>7.2</v>
      </c>
      <c r="AX34">
        <f t="shared" si="0"/>
        <v>83.2</v>
      </c>
      <c r="AY34">
        <f t="shared" si="1"/>
        <v>0</v>
      </c>
    </row>
    <row r="35" spans="8:51" x14ac:dyDescent="0.2">
      <c r="H35" t="s">
        <v>77</v>
      </c>
      <c r="I35" s="1" t="s">
        <v>182</v>
      </c>
      <c r="J35" s="12"/>
      <c r="K35" s="12"/>
      <c r="L35" s="12"/>
      <c r="M35" s="12"/>
      <c r="N35" s="12"/>
      <c r="O35" s="12"/>
      <c r="P35" s="12">
        <v>31.9</v>
      </c>
      <c r="Q35" s="12"/>
      <c r="R35" s="12">
        <v>21.9</v>
      </c>
      <c r="S35" s="12"/>
      <c r="T35" s="12">
        <v>13.7</v>
      </c>
      <c r="U35" s="12"/>
      <c r="V35" s="12">
        <v>3.6</v>
      </c>
      <c r="W35" s="12"/>
      <c r="X35" s="12">
        <v>5.5</v>
      </c>
      <c r="Y35" s="12"/>
      <c r="Z35" s="12">
        <v>5.6</v>
      </c>
      <c r="AX35">
        <f t="shared" si="0"/>
        <v>82.199999999999989</v>
      </c>
      <c r="AY35">
        <f t="shared" si="1"/>
        <v>0</v>
      </c>
    </row>
    <row r="36" spans="8:51" x14ac:dyDescent="0.2">
      <c r="H36" t="s">
        <v>77</v>
      </c>
      <c r="I36" s="1" t="s">
        <v>183</v>
      </c>
      <c r="J36" s="12"/>
      <c r="K36" s="12"/>
      <c r="L36" s="12"/>
      <c r="M36" s="12"/>
      <c r="N36" s="12"/>
      <c r="O36" s="12"/>
      <c r="P36" s="12">
        <v>32.9</v>
      </c>
      <c r="Q36" s="12"/>
      <c r="R36" s="12">
        <v>22.8</v>
      </c>
      <c r="S36" s="12"/>
      <c r="T36" s="12">
        <v>13.9</v>
      </c>
      <c r="U36" s="12"/>
      <c r="V36" s="12">
        <v>3.6</v>
      </c>
      <c r="W36" s="12"/>
      <c r="X36" s="12">
        <v>5</v>
      </c>
      <c r="Y36" s="12"/>
      <c r="Z36" s="12">
        <v>4.8</v>
      </c>
      <c r="AX36">
        <f t="shared" si="0"/>
        <v>83</v>
      </c>
      <c r="AY36">
        <f t="shared" si="1"/>
        <v>0</v>
      </c>
    </row>
    <row r="37" spans="8:51" x14ac:dyDescent="0.2">
      <c r="H37" t="s">
        <v>77</v>
      </c>
      <c r="I37" s="1" t="s">
        <v>184</v>
      </c>
      <c r="J37" s="12"/>
      <c r="K37" s="12"/>
      <c r="L37" s="12"/>
      <c r="M37" s="12"/>
      <c r="N37" s="12"/>
      <c r="O37" s="12"/>
      <c r="P37" s="12">
        <v>33.200000000000003</v>
      </c>
      <c r="Q37" s="12"/>
      <c r="R37" s="12">
        <v>23.7</v>
      </c>
      <c r="S37" s="12"/>
      <c r="T37" s="12">
        <v>13.5</v>
      </c>
      <c r="U37" s="12"/>
      <c r="V37" s="12">
        <v>3.6</v>
      </c>
      <c r="W37" s="12"/>
      <c r="X37" s="12">
        <v>4.9000000000000004</v>
      </c>
      <c r="Y37" s="12"/>
      <c r="Z37" s="12">
        <v>4.5999999999999996</v>
      </c>
      <c r="AX37">
        <f t="shared" si="0"/>
        <v>83.5</v>
      </c>
      <c r="AY37">
        <f t="shared" si="1"/>
        <v>0</v>
      </c>
    </row>
    <row r="38" spans="8:51" x14ac:dyDescent="0.2">
      <c r="H38" t="s">
        <v>77</v>
      </c>
      <c r="I38" s="1" t="s">
        <v>185</v>
      </c>
      <c r="J38" s="12"/>
      <c r="K38" s="12"/>
      <c r="L38" s="12"/>
      <c r="M38" s="12"/>
      <c r="N38" s="12"/>
      <c r="O38" s="12"/>
      <c r="P38" s="12">
        <v>32.700000000000003</v>
      </c>
      <c r="Q38" s="12"/>
      <c r="R38" s="12">
        <v>24.2</v>
      </c>
      <c r="S38" s="12"/>
      <c r="T38" s="12">
        <v>15.9</v>
      </c>
      <c r="U38" s="12"/>
      <c r="V38" s="12">
        <v>3.6</v>
      </c>
      <c r="W38" s="12"/>
      <c r="X38" s="12">
        <v>4.7</v>
      </c>
      <c r="Y38" s="12"/>
      <c r="Z38" s="12">
        <v>3.9</v>
      </c>
      <c r="AX38">
        <f t="shared" si="0"/>
        <v>85.000000000000014</v>
      </c>
      <c r="AY38">
        <f t="shared" si="1"/>
        <v>0</v>
      </c>
    </row>
    <row r="39" spans="8:51" x14ac:dyDescent="0.2">
      <c r="H39" t="s">
        <v>77</v>
      </c>
      <c r="I39" s="1" t="s">
        <v>186</v>
      </c>
      <c r="J39" s="12"/>
      <c r="K39" s="12"/>
      <c r="L39" s="12"/>
      <c r="M39" s="12"/>
      <c r="N39" s="12"/>
      <c r="O39" s="12"/>
      <c r="P39" s="12">
        <v>32.200000000000003</v>
      </c>
      <c r="Q39" s="12"/>
      <c r="R39" s="12">
        <v>25.1</v>
      </c>
      <c r="S39" s="12"/>
      <c r="T39" s="12">
        <v>16.899999999999999</v>
      </c>
      <c r="U39" s="12"/>
      <c r="V39" s="12">
        <v>3.5</v>
      </c>
      <c r="W39" s="12"/>
      <c r="X39" s="12">
        <v>5.3</v>
      </c>
      <c r="Y39" s="12"/>
      <c r="Z39" s="12">
        <v>3.4</v>
      </c>
      <c r="AX39">
        <f t="shared" si="0"/>
        <v>86.4</v>
      </c>
      <c r="AY39">
        <f t="shared" si="1"/>
        <v>0</v>
      </c>
    </row>
    <row r="40" spans="8:51" x14ac:dyDescent="0.2">
      <c r="H40" t="s">
        <v>77</v>
      </c>
      <c r="I40" s="1" t="s">
        <v>187</v>
      </c>
      <c r="J40" s="12"/>
      <c r="K40" s="12"/>
      <c r="L40" s="12"/>
      <c r="M40" s="12"/>
      <c r="N40" s="12"/>
      <c r="O40" s="12"/>
      <c r="P40" s="12">
        <v>30.1</v>
      </c>
      <c r="Q40" s="12"/>
      <c r="R40" s="12">
        <v>24.2</v>
      </c>
      <c r="S40" s="12"/>
      <c r="T40" s="12">
        <v>21.3</v>
      </c>
      <c r="U40" s="12"/>
      <c r="V40" s="12">
        <v>4</v>
      </c>
      <c r="W40" s="12"/>
      <c r="X40" s="12">
        <v>4.4000000000000004</v>
      </c>
      <c r="Y40" s="12"/>
      <c r="Z40" s="12">
        <v>3.1</v>
      </c>
      <c r="AX40">
        <f t="shared" si="0"/>
        <v>87.1</v>
      </c>
      <c r="AY40">
        <f t="shared" si="1"/>
        <v>0</v>
      </c>
    </row>
    <row r="41" spans="8:51" x14ac:dyDescent="0.2">
      <c r="H41" t="s">
        <v>77</v>
      </c>
      <c r="I41" s="1" t="s">
        <v>188</v>
      </c>
      <c r="J41" s="12"/>
      <c r="K41" s="12"/>
      <c r="L41" s="12"/>
      <c r="M41" s="12"/>
      <c r="N41" s="12"/>
      <c r="O41" s="12"/>
      <c r="P41" s="12">
        <v>29.5</v>
      </c>
      <c r="Q41" s="12"/>
      <c r="R41" s="12">
        <v>23.8</v>
      </c>
      <c r="S41" s="12"/>
      <c r="T41" s="12">
        <v>21.4</v>
      </c>
      <c r="U41" s="12"/>
      <c r="V41" s="12">
        <v>3.9</v>
      </c>
      <c r="W41" s="12"/>
      <c r="X41" s="12">
        <v>4.9000000000000004</v>
      </c>
      <c r="Y41" s="12"/>
      <c r="Z41" s="12">
        <v>3.1</v>
      </c>
      <c r="AX41">
        <f t="shared" si="0"/>
        <v>86.6</v>
      </c>
      <c r="AY41">
        <f t="shared" si="1"/>
        <v>0</v>
      </c>
    </row>
    <row r="42" spans="8:51" x14ac:dyDescent="0.2">
      <c r="H42" t="s">
        <v>77</v>
      </c>
      <c r="I42" s="1" t="s">
        <v>189</v>
      </c>
      <c r="J42" s="12"/>
      <c r="K42" s="12"/>
      <c r="L42" s="12"/>
      <c r="M42" s="12"/>
      <c r="N42" s="12"/>
      <c r="O42" s="12"/>
      <c r="P42" s="12">
        <v>30.6</v>
      </c>
      <c r="Q42" s="12"/>
      <c r="R42" s="12">
        <v>23.4</v>
      </c>
      <c r="S42" s="12"/>
      <c r="T42" s="12">
        <v>20.6</v>
      </c>
      <c r="U42" s="12"/>
      <c r="V42" s="12">
        <v>4.4000000000000004</v>
      </c>
      <c r="W42" s="12"/>
      <c r="X42" s="12">
        <v>4.5999999999999996</v>
      </c>
      <c r="Y42" s="12"/>
      <c r="Z42" s="12">
        <v>2.7</v>
      </c>
      <c r="AX42">
        <f t="shared" si="0"/>
        <v>86.3</v>
      </c>
      <c r="AY42">
        <f t="shared" si="1"/>
        <v>0</v>
      </c>
    </row>
    <row r="43" spans="8:51" x14ac:dyDescent="0.2">
      <c r="H43" t="s">
        <v>77</v>
      </c>
      <c r="I43" s="1" t="s">
        <v>190</v>
      </c>
      <c r="J43" s="12"/>
      <c r="K43" s="12"/>
      <c r="L43" s="12"/>
      <c r="M43" s="12"/>
      <c r="N43" s="12"/>
      <c r="O43" s="12"/>
      <c r="P43" s="12">
        <v>31.4</v>
      </c>
      <c r="Q43" s="12"/>
      <c r="R43" s="12">
        <v>24.1</v>
      </c>
      <c r="S43" s="12"/>
      <c r="T43" s="12">
        <v>18</v>
      </c>
      <c r="U43" s="12"/>
      <c r="V43" s="12">
        <v>6.1</v>
      </c>
      <c r="W43" s="12"/>
      <c r="X43" s="12">
        <v>4.4000000000000004</v>
      </c>
      <c r="Y43" s="12"/>
      <c r="Z43" s="12">
        <v>3</v>
      </c>
      <c r="AX43">
        <f t="shared" si="0"/>
        <v>87</v>
      </c>
      <c r="AY43">
        <f t="shared" si="1"/>
        <v>0</v>
      </c>
    </row>
    <row r="44" spans="8:51" x14ac:dyDescent="0.2">
      <c r="H44" t="s">
        <v>77</v>
      </c>
      <c r="I44" s="1" t="s">
        <v>191</v>
      </c>
      <c r="J44" s="12"/>
      <c r="K44" s="12"/>
      <c r="L44" s="12"/>
      <c r="M44" s="12"/>
      <c r="N44" s="12"/>
      <c r="O44" s="12"/>
      <c r="P44" s="12">
        <v>30.4</v>
      </c>
      <c r="Q44" s="12"/>
      <c r="R44" s="12">
        <v>26</v>
      </c>
      <c r="S44" s="12"/>
      <c r="T44" s="12">
        <v>12</v>
      </c>
      <c r="U44" s="12"/>
      <c r="V44" s="12">
        <v>11.5</v>
      </c>
      <c r="W44" s="12"/>
      <c r="X44" s="12">
        <v>4.8</v>
      </c>
      <c r="Y44" s="12"/>
      <c r="Z44" s="12">
        <v>1.3</v>
      </c>
      <c r="AX44">
        <f t="shared" si="0"/>
        <v>86</v>
      </c>
      <c r="AY44">
        <f t="shared" si="1"/>
        <v>0</v>
      </c>
    </row>
    <row r="45" spans="8:51" x14ac:dyDescent="0.2">
      <c r="H45" t="s">
        <v>77</v>
      </c>
      <c r="I45" s="1" t="s">
        <v>192</v>
      </c>
      <c r="J45" s="12"/>
      <c r="K45" s="12"/>
      <c r="L45" s="12"/>
      <c r="M45" s="12"/>
      <c r="N45" s="12"/>
      <c r="O45" s="12"/>
      <c r="P45" s="12">
        <v>29.1</v>
      </c>
      <c r="Q45" s="12"/>
      <c r="R45" s="12">
        <v>26.2</v>
      </c>
      <c r="S45" s="12"/>
      <c r="T45" s="12">
        <v>12.6</v>
      </c>
      <c r="U45" s="12"/>
      <c r="V45" s="12">
        <v>12</v>
      </c>
      <c r="W45" s="12"/>
      <c r="X45" s="12">
        <v>5</v>
      </c>
      <c r="Y45" s="12"/>
      <c r="Z45" s="12">
        <v>1.3</v>
      </c>
      <c r="AX45">
        <f t="shared" si="0"/>
        <v>86.199999999999989</v>
      </c>
      <c r="AY45">
        <f t="shared" si="1"/>
        <v>0</v>
      </c>
    </row>
    <row r="46" spans="8:51" x14ac:dyDescent="0.2">
      <c r="H46" t="s">
        <v>77</v>
      </c>
      <c r="I46" s="1" t="s">
        <v>193</v>
      </c>
      <c r="J46" s="12"/>
      <c r="K46" s="12"/>
      <c r="L46" s="12"/>
      <c r="M46" s="12"/>
      <c r="N46" s="12"/>
      <c r="O46" s="12"/>
      <c r="P46" s="12">
        <v>28.7</v>
      </c>
      <c r="Q46" s="12"/>
      <c r="R46" s="12">
        <v>26.2</v>
      </c>
      <c r="S46" s="12"/>
      <c r="T46" s="12">
        <v>12.7</v>
      </c>
      <c r="U46" s="12"/>
      <c r="V46" s="12">
        <v>12</v>
      </c>
      <c r="W46" s="12"/>
      <c r="X46" s="12">
        <v>5.0999999999999996</v>
      </c>
      <c r="Y46" s="12"/>
      <c r="Z46" s="12">
        <v>1.2</v>
      </c>
      <c r="AX46">
        <f t="shared" si="0"/>
        <v>85.899999999999991</v>
      </c>
      <c r="AY46">
        <f t="shared" si="1"/>
        <v>0</v>
      </c>
    </row>
    <row r="47" spans="8:51" x14ac:dyDescent="0.2">
      <c r="H47" t="s">
        <v>77</v>
      </c>
      <c r="I47" s="1" t="s">
        <v>194</v>
      </c>
      <c r="J47" s="12"/>
      <c r="K47" s="12"/>
      <c r="L47" s="12"/>
      <c r="M47" s="12"/>
      <c r="N47" s="12"/>
      <c r="O47" s="12"/>
      <c r="P47" s="12">
        <v>29.6</v>
      </c>
      <c r="Q47" s="12"/>
      <c r="R47" s="12">
        <v>26.8</v>
      </c>
      <c r="S47" s="12"/>
      <c r="T47" s="12">
        <v>13</v>
      </c>
      <c r="U47" s="12"/>
      <c r="V47" s="12">
        <v>10.3</v>
      </c>
      <c r="W47" s="12"/>
      <c r="X47" s="12">
        <v>4.5999999999999996</v>
      </c>
      <c r="Y47" s="12"/>
      <c r="Z47" s="12">
        <v>1</v>
      </c>
      <c r="AX47">
        <f t="shared" si="0"/>
        <v>85.3</v>
      </c>
      <c r="AY47">
        <f t="shared" si="1"/>
        <v>0</v>
      </c>
    </row>
    <row r="48" spans="8:51" x14ac:dyDescent="0.2">
      <c r="H48" t="s">
        <v>77</v>
      </c>
      <c r="I48" s="1" t="s">
        <v>195</v>
      </c>
      <c r="J48" s="12"/>
      <c r="K48" s="12"/>
      <c r="L48" s="12"/>
      <c r="M48" s="12"/>
      <c r="N48" s="12"/>
      <c r="O48" s="12"/>
      <c r="P48" s="12">
        <v>30.2</v>
      </c>
      <c r="Q48" s="12"/>
      <c r="R48" s="12">
        <v>27</v>
      </c>
      <c r="S48" s="12"/>
      <c r="T48" s="12">
        <v>13.1</v>
      </c>
      <c r="U48" s="12"/>
      <c r="V48" s="12">
        <v>10</v>
      </c>
      <c r="W48" s="12"/>
      <c r="X48" s="12">
        <v>4.7</v>
      </c>
      <c r="Y48" s="12"/>
      <c r="Z48" s="12">
        <v>1</v>
      </c>
      <c r="AX48">
        <f t="shared" si="0"/>
        <v>86</v>
      </c>
      <c r="AY48">
        <f t="shared" si="1"/>
        <v>0</v>
      </c>
    </row>
    <row r="49" spans="8:51" x14ac:dyDescent="0.2">
      <c r="H49" t="s">
        <v>77</v>
      </c>
      <c r="I49" s="1" t="s">
        <v>196</v>
      </c>
      <c r="J49" s="12"/>
      <c r="K49" s="12"/>
      <c r="L49" s="12"/>
      <c r="M49" s="12"/>
      <c r="N49" s="12"/>
      <c r="O49" s="12"/>
      <c r="P49" s="12">
        <v>30.9</v>
      </c>
      <c r="Q49" s="12"/>
      <c r="R49" s="12">
        <v>27.2</v>
      </c>
      <c r="S49" s="12"/>
      <c r="T49" s="12">
        <v>11.7</v>
      </c>
      <c r="U49" s="12"/>
      <c r="V49" s="12">
        <v>9.6999999999999993</v>
      </c>
      <c r="W49" s="12"/>
      <c r="X49" s="12">
        <v>4.5</v>
      </c>
      <c r="Y49" s="12"/>
      <c r="Z49" s="12">
        <v>0.8</v>
      </c>
      <c r="AX49">
        <f t="shared" si="0"/>
        <v>84.8</v>
      </c>
      <c r="AY49">
        <f t="shared" si="1"/>
        <v>0</v>
      </c>
    </row>
    <row r="50" spans="8:51" x14ac:dyDescent="0.2">
      <c r="H50" t="s">
        <v>77</v>
      </c>
      <c r="I50" s="1" t="s">
        <v>197</v>
      </c>
      <c r="J50" s="12"/>
      <c r="K50" s="12"/>
      <c r="L50" s="12"/>
      <c r="M50" s="12"/>
      <c r="N50" s="12"/>
      <c r="O50" s="12"/>
      <c r="P50" s="12">
        <v>31.6</v>
      </c>
      <c r="Q50" s="12"/>
      <c r="R50" s="12">
        <v>27.1</v>
      </c>
      <c r="S50" s="12"/>
      <c r="T50" s="12">
        <v>12.1</v>
      </c>
      <c r="U50" s="12"/>
      <c r="V50" s="12">
        <v>9.9</v>
      </c>
      <c r="W50" s="12"/>
      <c r="X50" s="12">
        <v>4.5</v>
      </c>
      <c r="Y50" s="12"/>
      <c r="Z50" s="12">
        <v>0.6</v>
      </c>
      <c r="AX50">
        <f t="shared" si="0"/>
        <v>85.8</v>
      </c>
      <c r="AY50">
        <f t="shared" si="1"/>
        <v>0</v>
      </c>
    </row>
    <row r="51" spans="8:51" x14ac:dyDescent="0.2">
      <c r="H51" t="s">
        <v>77</v>
      </c>
      <c r="I51" s="1" t="s">
        <v>198</v>
      </c>
      <c r="J51" s="12"/>
      <c r="K51" s="12"/>
      <c r="L51" s="12"/>
      <c r="M51" s="12"/>
      <c r="N51" s="12"/>
      <c r="O51" s="12"/>
      <c r="P51" s="12">
        <v>28.6</v>
      </c>
      <c r="Q51" s="12"/>
      <c r="R51" s="12">
        <v>26.8</v>
      </c>
      <c r="S51" s="12"/>
      <c r="T51" s="12">
        <v>10</v>
      </c>
      <c r="U51" s="12"/>
      <c r="V51" s="12">
        <v>16.100000000000001</v>
      </c>
      <c r="W51" s="12"/>
      <c r="X51" s="12">
        <v>4.3</v>
      </c>
      <c r="Y51" s="12"/>
      <c r="Z51" s="12">
        <v>0.5</v>
      </c>
      <c r="AX51">
        <f t="shared" si="0"/>
        <v>86.3</v>
      </c>
      <c r="AY51">
        <f t="shared" si="1"/>
        <v>0</v>
      </c>
    </row>
    <row r="52" spans="8:51" x14ac:dyDescent="0.2">
      <c r="H52" t="s">
        <v>77</v>
      </c>
      <c r="I52" s="1" t="s">
        <v>199</v>
      </c>
      <c r="J52" s="12"/>
      <c r="K52" s="12"/>
      <c r="L52" s="12"/>
      <c r="M52" s="12"/>
      <c r="N52" s="12"/>
      <c r="O52" s="12"/>
      <c r="P52" s="12">
        <v>26.1</v>
      </c>
      <c r="Q52" s="12"/>
      <c r="R52" s="12">
        <v>23.8</v>
      </c>
      <c r="S52" s="12"/>
      <c r="T52" s="12">
        <v>10.7</v>
      </c>
      <c r="U52" s="12"/>
      <c r="V52" s="12">
        <v>20.9</v>
      </c>
      <c r="W52" s="12"/>
      <c r="X52" s="12">
        <v>4.0999999999999996</v>
      </c>
      <c r="Y52" s="12"/>
      <c r="Z52" s="12">
        <v>0.6</v>
      </c>
      <c r="AX52">
        <f t="shared" si="0"/>
        <v>86.199999999999989</v>
      </c>
      <c r="AY52">
        <f t="shared" si="1"/>
        <v>0</v>
      </c>
    </row>
    <row r="53" spans="8:51" x14ac:dyDescent="0.2">
      <c r="H53" t="s">
        <v>77</v>
      </c>
      <c r="I53" s="1" t="s">
        <v>200</v>
      </c>
      <c r="J53" s="12"/>
      <c r="K53" s="12"/>
      <c r="L53" s="12"/>
      <c r="M53" s="12"/>
      <c r="N53" s="12"/>
      <c r="O53" s="12"/>
      <c r="P53" s="12">
        <v>27.1</v>
      </c>
      <c r="Q53" s="12"/>
      <c r="R53" s="12">
        <v>23.8</v>
      </c>
      <c r="S53" s="12"/>
      <c r="T53" s="12">
        <v>14.6</v>
      </c>
      <c r="U53" s="12"/>
      <c r="V53" s="12">
        <v>19.5</v>
      </c>
      <c r="W53" s="12"/>
      <c r="X53" s="12">
        <v>3.5</v>
      </c>
      <c r="Y53" s="12"/>
      <c r="Z53" s="12">
        <v>0.4</v>
      </c>
      <c r="AX53">
        <f t="shared" si="0"/>
        <v>88.9</v>
      </c>
      <c r="AY53">
        <f t="shared" si="1"/>
        <v>0</v>
      </c>
    </row>
    <row r="54" spans="8:51" x14ac:dyDescent="0.2">
      <c r="H54" t="s">
        <v>77</v>
      </c>
      <c r="I54" s="1" t="s">
        <v>201</v>
      </c>
      <c r="J54" s="12"/>
      <c r="K54" s="12"/>
      <c r="L54" s="12"/>
      <c r="M54" s="12"/>
      <c r="N54" s="12"/>
      <c r="O54" s="12"/>
      <c r="P54" s="12">
        <v>27.5</v>
      </c>
      <c r="Q54" s="12"/>
      <c r="R54" s="12">
        <v>23.9</v>
      </c>
      <c r="S54" s="12"/>
      <c r="T54" s="12">
        <v>15.1</v>
      </c>
      <c r="U54" s="12"/>
      <c r="V54" s="12">
        <v>18.899999999999999</v>
      </c>
      <c r="W54" s="12"/>
      <c r="X54" s="12">
        <v>3.4</v>
      </c>
      <c r="Y54" s="12"/>
      <c r="Z54" s="12">
        <v>0.4</v>
      </c>
      <c r="AX54">
        <f t="shared" si="0"/>
        <v>89.200000000000017</v>
      </c>
      <c r="AY54">
        <f t="shared" si="1"/>
        <v>0</v>
      </c>
    </row>
    <row r="55" spans="8:51" x14ac:dyDescent="0.2">
      <c r="H55" t="s">
        <v>77</v>
      </c>
      <c r="I55" s="1" t="s">
        <v>202</v>
      </c>
      <c r="J55" s="12"/>
      <c r="K55" s="12"/>
      <c r="L55" s="12"/>
      <c r="M55" s="12"/>
      <c r="N55" s="12"/>
      <c r="O55" s="12"/>
      <c r="P55" s="12">
        <v>28.1</v>
      </c>
      <c r="Q55" s="12"/>
      <c r="R55" s="12">
        <v>23.9</v>
      </c>
      <c r="S55" s="12"/>
      <c r="T55" s="12">
        <v>15.3</v>
      </c>
      <c r="U55" s="12"/>
      <c r="V55" s="12">
        <v>18.600000000000001</v>
      </c>
      <c r="W55" s="12"/>
      <c r="X55" s="12">
        <v>3.6</v>
      </c>
      <c r="Y55" s="12"/>
      <c r="Z55" s="12">
        <v>0.4</v>
      </c>
      <c r="AX55">
        <f t="shared" si="0"/>
        <v>89.9</v>
      </c>
      <c r="AY55">
        <f t="shared" si="1"/>
        <v>0</v>
      </c>
    </row>
    <row r="56" spans="8:51" x14ac:dyDescent="0.2">
      <c r="H56" t="s">
        <v>77</v>
      </c>
      <c r="I56" s="1" t="s">
        <v>203</v>
      </c>
      <c r="J56" s="12"/>
      <c r="K56" s="12"/>
      <c r="L56" s="12"/>
      <c r="M56" s="12"/>
      <c r="N56" s="12"/>
      <c r="O56" s="12"/>
      <c r="P56" s="12">
        <v>28.2</v>
      </c>
      <c r="Q56" s="12"/>
      <c r="R56" s="12">
        <v>23.1</v>
      </c>
      <c r="S56" s="12"/>
      <c r="T56" s="12">
        <v>16.2</v>
      </c>
      <c r="U56" s="12"/>
      <c r="V56" s="12">
        <v>18.8</v>
      </c>
      <c r="W56" s="12"/>
      <c r="X56" s="12">
        <v>3.8</v>
      </c>
      <c r="Y56" s="12"/>
      <c r="Z56" s="12">
        <v>0.3</v>
      </c>
      <c r="AX56">
        <f t="shared" si="0"/>
        <v>90.399999999999991</v>
      </c>
      <c r="AY56">
        <f t="shared" si="1"/>
        <v>0</v>
      </c>
    </row>
    <row r="57" spans="8:51" x14ac:dyDescent="0.2">
      <c r="H57" t="s">
        <v>77</v>
      </c>
      <c r="I57" s="1" t="s">
        <v>204</v>
      </c>
      <c r="J57" s="12"/>
      <c r="K57" s="12"/>
      <c r="L57" s="12"/>
      <c r="M57" s="12"/>
      <c r="N57" s="12"/>
      <c r="O57" s="12"/>
      <c r="P57" s="12">
        <v>28.1</v>
      </c>
      <c r="Q57" s="12"/>
      <c r="R57" s="12">
        <v>22.7</v>
      </c>
      <c r="S57" s="12"/>
      <c r="T57" s="12">
        <v>17</v>
      </c>
      <c r="U57" s="12"/>
      <c r="V57" s="12">
        <v>18.100000000000001</v>
      </c>
      <c r="W57" s="12"/>
      <c r="X57" s="12">
        <v>3.5</v>
      </c>
      <c r="Y57" s="12"/>
      <c r="Z57" s="12">
        <v>0.4</v>
      </c>
      <c r="AX57">
        <f t="shared" si="0"/>
        <v>89.800000000000011</v>
      </c>
      <c r="AY57">
        <f t="shared" si="1"/>
        <v>0</v>
      </c>
    </row>
    <row r="58" spans="8:51" x14ac:dyDescent="0.2">
      <c r="H58" t="s">
        <v>77</v>
      </c>
      <c r="I58" s="1" t="s">
        <v>205</v>
      </c>
      <c r="J58" s="12"/>
      <c r="K58" s="12"/>
      <c r="L58" s="12"/>
      <c r="M58" s="12"/>
      <c r="N58" s="12"/>
      <c r="O58" s="12"/>
      <c r="P58" s="12">
        <v>29.9</v>
      </c>
      <c r="Q58" s="12"/>
      <c r="R58" s="12">
        <v>21.7</v>
      </c>
      <c r="S58" s="12"/>
      <c r="T58" s="12">
        <v>21.9</v>
      </c>
      <c r="U58" s="12"/>
      <c r="V58" s="12">
        <v>12.5</v>
      </c>
      <c r="W58" s="12"/>
      <c r="X58" s="12">
        <v>3.3</v>
      </c>
      <c r="Y58" s="12"/>
      <c r="Z58" s="12"/>
      <c r="AX58">
        <f t="shared" si="0"/>
        <v>89.3</v>
      </c>
      <c r="AY58">
        <f t="shared" si="1"/>
        <v>0</v>
      </c>
    </row>
    <row r="59" spans="8:51" x14ac:dyDescent="0.2">
      <c r="H59" t="s">
        <v>77</v>
      </c>
      <c r="I59" s="1" t="s">
        <v>206</v>
      </c>
      <c r="J59" s="12"/>
      <c r="K59" s="12"/>
      <c r="L59" s="12"/>
      <c r="M59" s="12"/>
      <c r="N59" s="12"/>
      <c r="O59" s="12"/>
      <c r="P59" s="12">
        <v>28.3</v>
      </c>
      <c r="Q59" s="12"/>
      <c r="R59" s="12">
        <v>22.2</v>
      </c>
      <c r="S59" s="12"/>
      <c r="T59" s="12">
        <v>20.2</v>
      </c>
      <c r="U59" s="12"/>
      <c r="V59" s="12">
        <v>15</v>
      </c>
      <c r="W59" s="12"/>
      <c r="X59" s="12">
        <v>3.6</v>
      </c>
      <c r="Y59" s="12"/>
      <c r="Z59" s="12"/>
      <c r="AX59">
        <f t="shared" si="0"/>
        <v>89.3</v>
      </c>
      <c r="AY59">
        <f t="shared" si="1"/>
        <v>0</v>
      </c>
    </row>
    <row r="60" spans="8:51" x14ac:dyDescent="0.2">
      <c r="H60" t="s">
        <v>77</v>
      </c>
      <c r="I60" s="1" t="s">
        <v>207</v>
      </c>
      <c r="J60" s="12"/>
      <c r="K60" s="12"/>
      <c r="L60" s="12"/>
      <c r="M60" s="12"/>
      <c r="N60" s="12"/>
      <c r="O60" s="12"/>
      <c r="P60" s="12">
        <v>28.3</v>
      </c>
      <c r="Q60" s="12"/>
      <c r="R60" s="12">
        <v>22.4</v>
      </c>
      <c r="S60" s="12"/>
      <c r="T60" s="12">
        <v>19.399999999999999</v>
      </c>
      <c r="U60" s="12"/>
      <c r="V60" s="12">
        <v>15.6</v>
      </c>
      <c r="W60" s="12"/>
      <c r="X60" s="12">
        <v>4.5999999999999996</v>
      </c>
      <c r="Y60" s="12"/>
      <c r="Z60" s="12"/>
      <c r="AX60">
        <f t="shared" si="0"/>
        <v>90.299999999999983</v>
      </c>
      <c r="AY60">
        <f t="shared" si="1"/>
        <v>0</v>
      </c>
    </row>
    <row r="61" spans="8:51" x14ac:dyDescent="0.2">
      <c r="H61" t="s">
        <v>208</v>
      </c>
      <c r="I61" s="1">
        <v>42380</v>
      </c>
      <c r="J61" s="12"/>
      <c r="K61" s="12"/>
      <c r="L61" s="12"/>
      <c r="M61" s="12"/>
      <c r="N61" s="12"/>
      <c r="O61" s="12"/>
      <c r="P61" s="12">
        <v>28.8</v>
      </c>
      <c r="Q61" s="12"/>
      <c r="R61" s="12">
        <v>20.5</v>
      </c>
      <c r="S61" s="12"/>
      <c r="T61" s="12">
        <v>21.9</v>
      </c>
      <c r="U61" s="12"/>
      <c r="V61" s="12">
        <v>13.3</v>
      </c>
      <c r="W61" s="12"/>
      <c r="X61" s="12">
        <v>3.7</v>
      </c>
      <c r="Y61" s="12"/>
      <c r="Z61" s="12"/>
      <c r="AX61">
        <f t="shared" si="0"/>
        <v>88.199999999999989</v>
      </c>
      <c r="AY61">
        <f t="shared" si="1"/>
        <v>0</v>
      </c>
    </row>
    <row r="62" spans="8:51" x14ac:dyDescent="0.2">
      <c r="H62" t="s">
        <v>208</v>
      </c>
      <c r="I62" s="1" t="s">
        <v>209</v>
      </c>
      <c r="J62" s="12"/>
      <c r="K62" s="12"/>
      <c r="L62" s="12"/>
      <c r="M62" s="12"/>
      <c r="N62" s="12"/>
      <c r="O62" s="12"/>
      <c r="P62" s="12">
        <v>44.6</v>
      </c>
      <c r="Q62" s="12"/>
      <c r="R62" s="12">
        <v>28.4</v>
      </c>
      <c r="S62" s="12"/>
      <c r="T62" s="12" t="s">
        <v>157</v>
      </c>
      <c r="U62" s="12"/>
      <c r="V62" s="12" t="s">
        <v>157</v>
      </c>
      <c r="W62" s="12"/>
      <c r="X62" s="12">
        <v>6.9</v>
      </c>
      <c r="Y62" s="12"/>
      <c r="Z62" s="12">
        <v>4.7</v>
      </c>
      <c r="AX62" t="e">
        <f t="shared" si="0"/>
        <v>#VALUE!</v>
      </c>
      <c r="AY62">
        <f t="shared" si="1"/>
        <v>0</v>
      </c>
    </row>
    <row r="63" spans="8:51" x14ac:dyDescent="0.2">
      <c r="H63" t="s">
        <v>208</v>
      </c>
      <c r="I63" s="1" t="s">
        <v>210</v>
      </c>
      <c r="J63" s="12"/>
      <c r="K63" s="12"/>
      <c r="L63" s="12"/>
      <c r="M63" s="12"/>
      <c r="N63" s="12"/>
      <c r="O63" s="12"/>
      <c r="P63" s="12">
        <v>42.7</v>
      </c>
      <c r="Q63" s="12"/>
      <c r="R63" s="12">
        <v>28</v>
      </c>
      <c r="S63" s="12"/>
      <c r="T63" s="12" t="s">
        <v>157</v>
      </c>
      <c r="U63" s="12"/>
      <c r="V63" s="12" t="s">
        <v>157</v>
      </c>
      <c r="W63" s="12"/>
      <c r="X63" s="12">
        <v>7.9</v>
      </c>
      <c r="Y63" s="12"/>
      <c r="Z63" s="12">
        <v>5.7</v>
      </c>
      <c r="AX63" t="e">
        <f t="shared" si="0"/>
        <v>#VALUE!</v>
      </c>
      <c r="AY63">
        <f t="shared" si="1"/>
        <v>0</v>
      </c>
    </row>
    <row r="64" spans="8:51" x14ac:dyDescent="0.2">
      <c r="H64" t="s">
        <v>208</v>
      </c>
      <c r="I64" s="1" t="s">
        <v>211</v>
      </c>
      <c r="J64" s="12"/>
      <c r="K64" s="12"/>
      <c r="L64" s="12"/>
      <c r="M64" s="12"/>
      <c r="N64" s="12"/>
      <c r="O64" s="12"/>
      <c r="P64" s="12">
        <v>40.6</v>
      </c>
      <c r="Q64" s="12"/>
      <c r="R64" s="12">
        <v>29.6</v>
      </c>
      <c r="S64" s="12"/>
      <c r="T64" s="12" t="s">
        <v>157</v>
      </c>
      <c r="U64" s="12"/>
      <c r="V64" s="12" t="s">
        <v>157</v>
      </c>
      <c r="W64" s="12"/>
      <c r="X64" s="12">
        <v>8.6</v>
      </c>
      <c r="Y64" s="12"/>
      <c r="Z64" s="12">
        <v>5.0999999999999996</v>
      </c>
      <c r="AX64" t="e">
        <f t="shared" si="0"/>
        <v>#VALUE!</v>
      </c>
      <c r="AY64">
        <f t="shared" si="1"/>
        <v>0</v>
      </c>
    </row>
    <row r="65" spans="8:51" x14ac:dyDescent="0.2">
      <c r="H65" t="s">
        <v>208</v>
      </c>
      <c r="I65" s="1" t="s">
        <v>212</v>
      </c>
      <c r="J65" s="12"/>
      <c r="K65" s="12"/>
      <c r="L65" s="12"/>
      <c r="M65" s="12"/>
      <c r="N65" s="12"/>
      <c r="O65" s="12"/>
      <c r="P65" s="12">
        <v>36.6</v>
      </c>
      <c r="Q65" s="12"/>
      <c r="R65" s="12">
        <v>29.9</v>
      </c>
      <c r="S65" s="12"/>
      <c r="T65" s="12" t="s">
        <v>157</v>
      </c>
      <c r="U65" s="12"/>
      <c r="V65" s="12" t="s">
        <v>157</v>
      </c>
      <c r="W65" s="12"/>
      <c r="X65" s="12">
        <v>8.6</v>
      </c>
      <c r="Y65" s="12"/>
      <c r="Z65" s="12">
        <v>6.6</v>
      </c>
      <c r="AX65" t="e">
        <f t="shared" si="0"/>
        <v>#VALUE!</v>
      </c>
      <c r="AY65">
        <f t="shared" si="1"/>
        <v>0</v>
      </c>
    </row>
    <row r="66" spans="8:51" x14ac:dyDescent="0.2">
      <c r="H66" t="s">
        <v>208</v>
      </c>
      <c r="I66" s="1" t="s">
        <v>213</v>
      </c>
      <c r="J66" s="12"/>
      <c r="K66" s="12"/>
      <c r="L66" s="12"/>
      <c r="M66" s="12"/>
      <c r="N66" s="12"/>
      <c r="O66" s="12"/>
      <c r="P66" s="12">
        <v>35.9</v>
      </c>
      <c r="Q66" s="12"/>
      <c r="R66" s="12">
        <v>28.6</v>
      </c>
      <c r="S66" s="12"/>
      <c r="T66" s="12" t="s">
        <v>157</v>
      </c>
      <c r="U66" s="12"/>
      <c r="V66" s="12" t="s">
        <v>157</v>
      </c>
      <c r="W66" s="12"/>
      <c r="X66" s="12">
        <v>9.4</v>
      </c>
      <c r="Y66" s="12"/>
      <c r="Z66" s="12">
        <v>7.3</v>
      </c>
      <c r="AX66" t="e">
        <f t="shared" ref="AX66:AX129" si="2">P66+R66+T66+V66+Z66+AB66+AD66+AF66+AH66+AJ66+AL66+AN66+AP66+AR66+AV66+X66+AT66</f>
        <v>#VALUE!</v>
      </c>
      <c r="AY66">
        <f t="shared" ref="AY66:AY129" si="3">AW66+AS66+AQ66+AO66+AM66+AK66+AI66+AG66+AE66+AC66+AA66+Y66+W66+U66+S66+Q66+AU66</f>
        <v>0</v>
      </c>
    </row>
    <row r="67" spans="8:51" x14ac:dyDescent="0.2">
      <c r="H67" t="s">
        <v>208</v>
      </c>
      <c r="I67" s="1" t="s">
        <v>214</v>
      </c>
      <c r="J67" s="12"/>
      <c r="K67" s="12"/>
      <c r="L67" s="12"/>
      <c r="M67" s="12"/>
      <c r="N67" s="12"/>
      <c r="O67" s="12"/>
      <c r="P67" s="12">
        <v>35</v>
      </c>
      <c r="Q67" s="12"/>
      <c r="R67" s="12">
        <v>30.2</v>
      </c>
      <c r="S67" s="12"/>
      <c r="T67" s="12" t="s">
        <v>157</v>
      </c>
      <c r="U67" s="12"/>
      <c r="V67" s="12" t="s">
        <v>157</v>
      </c>
      <c r="W67" s="12"/>
      <c r="X67" s="12">
        <v>9.4</v>
      </c>
      <c r="Y67" s="12"/>
      <c r="Z67" s="12">
        <v>6.8</v>
      </c>
      <c r="AX67" t="e">
        <f t="shared" si="2"/>
        <v>#VALUE!</v>
      </c>
      <c r="AY67">
        <f t="shared" si="3"/>
        <v>0</v>
      </c>
    </row>
    <row r="68" spans="8:51" x14ac:dyDescent="0.2">
      <c r="H68" t="s">
        <v>208</v>
      </c>
      <c r="I68" s="1" t="s">
        <v>215</v>
      </c>
      <c r="J68" s="12"/>
      <c r="K68" s="12"/>
      <c r="L68" s="12"/>
      <c r="M68" s="12"/>
      <c r="N68" s="12"/>
      <c r="O68" s="12"/>
      <c r="P68" s="12">
        <v>34</v>
      </c>
      <c r="Q68" s="12"/>
      <c r="R68" s="12">
        <v>28.2</v>
      </c>
      <c r="S68" s="12"/>
      <c r="T68" s="12" t="s">
        <v>157</v>
      </c>
      <c r="U68" s="12"/>
      <c r="V68" s="12" t="s">
        <v>157</v>
      </c>
      <c r="W68" s="12"/>
      <c r="X68" s="12">
        <v>9.9</v>
      </c>
      <c r="Y68" s="12"/>
      <c r="Z68" s="12">
        <v>7.4</v>
      </c>
      <c r="AX68" t="e">
        <f t="shared" si="2"/>
        <v>#VALUE!</v>
      </c>
      <c r="AY68">
        <f t="shared" si="3"/>
        <v>0</v>
      </c>
    </row>
    <row r="69" spans="8:51" x14ac:dyDescent="0.2">
      <c r="H69" t="s">
        <v>208</v>
      </c>
      <c r="I69" s="1" t="s">
        <v>216</v>
      </c>
      <c r="J69" s="12"/>
      <c r="K69" s="12"/>
      <c r="L69" s="12"/>
      <c r="M69" s="12"/>
      <c r="N69" s="12"/>
      <c r="O69" s="12"/>
      <c r="P69" s="12">
        <v>32.5</v>
      </c>
      <c r="Q69" s="12"/>
      <c r="R69" s="12">
        <v>27.2</v>
      </c>
      <c r="S69" s="12"/>
      <c r="T69" s="12" t="s">
        <v>157</v>
      </c>
      <c r="U69" s="12"/>
      <c r="V69" s="12" t="s">
        <v>157</v>
      </c>
      <c r="W69" s="12"/>
      <c r="X69" s="12">
        <v>11.5</v>
      </c>
      <c r="Y69" s="12"/>
      <c r="Z69" s="12">
        <v>8.8000000000000007</v>
      </c>
      <c r="AX69" t="e">
        <f t="shared" si="2"/>
        <v>#VALUE!</v>
      </c>
      <c r="AY69">
        <f t="shared" si="3"/>
        <v>0</v>
      </c>
    </row>
    <row r="70" spans="8:51" x14ac:dyDescent="0.2">
      <c r="H70" t="s">
        <v>208</v>
      </c>
      <c r="I70" s="1" t="s">
        <v>217</v>
      </c>
      <c r="J70" s="12"/>
      <c r="K70" s="12"/>
      <c r="L70" s="12"/>
      <c r="M70" s="12"/>
      <c r="N70" s="12"/>
      <c r="O70" s="12"/>
      <c r="P70" s="12">
        <v>34</v>
      </c>
      <c r="Q70" s="12"/>
      <c r="R70" s="12">
        <v>26.8</v>
      </c>
      <c r="S70" s="12"/>
      <c r="T70" s="12" t="s">
        <v>157</v>
      </c>
      <c r="U70" s="12"/>
      <c r="V70" s="12" t="s">
        <v>157</v>
      </c>
      <c r="W70" s="12"/>
      <c r="X70" s="12">
        <v>11.3</v>
      </c>
      <c r="Y70" s="12"/>
      <c r="Z70" s="12">
        <v>7.7</v>
      </c>
      <c r="AX70" t="e">
        <f t="shared" si="2"/>
        <v>#VALUE!</v>
      </c>
      <c r="AY70">
        <f t="shared" si="3"/>
        <v>0</v>
      </c>
    </row>
    <row r="71" spans="8:51" x14ac:dyDescent="0.2">
      <c r="H71" t="s">
        <v>208</v>
      </c>
      <c r="I71" s="1" t="s">
        <v>218</v>
      </c>
      <c r="J71" s="12"/>
      <c r="K71" s="12"/>
      <c r="L71" s="12"/>
      <c r="M71" s="12"/>
      <c r="N71" s="12"/>
      <c r="O71" s="12"/>
      <c r="P71" s="12">
        <v>32.1</v>
      </c>
      <c r="Q71" s="12"/>
      <c r="R71" s="12">
        <v>26.6</v>
      </c>
      <c r="S71" s="12"/>
      <c r="T71" s="12" t="s">
        <v>157</v>
      </c>
      <c r="U71" s="12"/>
      <c r="V71" s="12" t="s">
        <v>157</v>
      </c>
      <c r="W71" s="12"/>
      <c r="X71" s="12">
        <v>11.3</v>
      </c>
      <c r="Y71" s="12"/>
      <c r="Z71" s="12">
        <v>9.1999999999999993</v>
      </c>
      <c r="AX71" t="e">
        <f t="shared" si="2"/>
        <v>#VALUE!</v>
      </c>
      <c r="AY71">
        <f t="shared" si="3"/>
        <v>0</v>
      </c>
    </row>
    <row r="72" spans="8:51" x14ac:dyDescent="0.2">
      <c r="H72" t="s">
        <v>208</v>
      </c>
      <c r="I72" s="1" t="s">
        <v>180</v>
      </c>
      <c r="J72" s="12"/>
      <c r="K72" s="12"/>
      <c r="L72" s="12"/>
      <c r="M72" s="12"/>
      <c r="N72" s="12"/>
      <c r="O72" s="12"/>
      <c r="P72" s="12">
        <v>31.9</v>
      </c>
      <c r="Q72" s="12"/>
      <c r="R72" s="12">
        <v>26.2</v>
      </c>
      <c r="S72" s="12"/>
      <c r="T72" s="12" t="s">
        <v>157</v>
      </c>
      <c r="U72" s="12"/>
      <c r="V72" s="12" t="s">
        <v>157</v>
      </c>
      <c r="W72" s="12"/>
      <c r="X72" s="12">
        <v>10.9</v>
      </c>
      <c r="Y72" s="12"/>
      <c r="Z72" s="12">
        <v>8.9</v>
      </c>
      <c r="AX72" t="e">
        <f t="shared" si="2"/>
        <v>#VALUE!</v>
      </c>
      <c r="AY72">
        <f t="shared" si="3"/>
        <v>0</v>
      </c>
    </row>
    <row r="73" spans="8:51" x14ac:dyDescent="0.2">
      <c r="H73" t="s">
        <v>208</v>
      </c>
      <c r="I73" s="1" t="s">
        <v>219</v>
      </c>
      <c r="J73" s="12"/>
      <c r="K73" s="12"/>
      <c r="L73" s="12"/>
      <c r="M73" s="12"/>
      <c r="N73" s="12"/>
      <c r="O73" s="12"/>
      <c r="P73" s="12">
        <v>30</v>
      </c>
      <c r="Q73" s="12"/>
      <c r="R73" s="12">
        <v>21.2</v>
      </c>
      <c r="S73" s="12"/>
      <c r="T73" s="12">
        <v>15.3</v>
      </c>
      <c r="U73" s="12"/>
      <c r="V73" s="12">
        <v>0.9</v>
      </c>
      <c r="W73" s="12"/>
      <c r="X73" s="12">
        <v>8.1999999999999993</v>
      </c>
      <c r="Y73" s="12"/>
      <c r="Z73" s="12">
        <v>5.9</v>
      </c>
      <c r="AX73">
        <f t="shared" si="2"/>
        <v>81.500000000000014</v>
      </c>
      <c r="AY73">
        <f t="shared" si="3"/>
        <v>0</v>
      </c>
    </row>
    <row r="74" spans="8:51" x14ac:dyDescent="0.2">
      <c r="H74" t="s">
        <v>208</v>
      </c>
      <c r="I74" s="1" t="s">
        <v>220</v>
      </c>
      <c r="J74" s="12"/>
      <c r="K74" s="12"/>
      <c r="L74" s="12"/>
      <c r="M74" s="12"/>
      <c r="N74" s="12"/>
      <c r="O74" s="12"/>
      <c r="P74" s="12">
        <v>27.5</v>
      </c>
      <c r="Q74" s="12"/>
      <c r="R74" s="12">
        <v>23.9</v>
      </c>
      <c r="S74" s="12"/>
      <c r="T74" s="12">
        <v>22.5</v>
      </c>
      <c r="U74" s="12"/>
      <c r="V74" s="12">
        <v>2.1</v>
      </c>
      <c r="W74" s="12"/>
      <c r="X74" s="12">
        <v>4.8</v>
      </c>
      <c r="Y74" s="12"/>
      <c r="Z74" s="12">
        <v>4.0999999999999996</v>
      </c>
      <c r="AX74">
        <f t="shared" si="2"/>
        <v>84.899999999999991</v>
      </c>
      <c r="AY74">
        <f t="shared" si="3"/>
        <v>0</v>
      </c>
    </row>
    <row r="75" spans="8:51" x14ac:dyDescent="0.2">
      <c r="H75" t="s">
        <v>208</v>
      </c>
      <c r="I75" s="1" t="s">
        <v>221</v>
      </c>
      <c r="J75" s="12"/>
      <c r="K75" s="12"/>
      <c r="L75" s="12"/>
      <c r="M75" s="12"/>
      <c r="N75" s="12"/>
      <c r="O75" s="12"/>
      <c r="P75" s="12">
        <v>27.3</v>
      </c>
      <c r="Q75" s="12"/>
      <c r="R75" s="12">
        <v>22.2</v>
      </c>
      <c r="S75" s="12"/>
      <c r="T75" s="12">
        <v>23.9</v>
      </c>
      <c r="U75" s="12"/>
      <c r="V75" s="12">
        <v>3.1</v>
      </c>
      <c r="W75" s="12"/>
      <c r="X75" s="12">
        <v>5.2</v>
      </c>
      <c r="Y75" s="12"/>
      <c r="Z75" s="12">
        <v>4.5999999999999996</v>
      </c>
      <c r="AX75">
        <f t="shared" si="2"/>
        <v>86.3</v>
      </c>
      <c r="AY75">
        <f t="shared" si="3"/>
        <v>0</v>
      </c>
    </row>
    <row r="76" spans="8:51" x14ac:dyDescent="0.2">
      <c r="H76" t="s">
        <v>208</v>
      </c>
      <c r="I76" s="1" t="s">
        <v>222</v>
      </c>
      <c r="J76" s="12"/>
      <c r="K76" s="12"/>
      <c r="L76" s="12"/>
      <c r="M76" s="12"/>
      <c r="N76" s="12"/>
      <c r="O76" s="12"/>
      <c r="P76" s="12">
        <v>25.6</v>
      </c>
      <c r="Q76" s="12"/>
      <c r="R76" s="12">
        <v>24.3</v>
      </c>
      <c r="S76" s="12"/>
      <c r="T76" s="12">
        <v>16.5</v>
      </c>
      <c r="U76" s="12"/>
      <c r="V76" s="12">
        <v>13.8</v>
      </c>
      <c r="W76" s="12"/>
      <c r="X76" s="12">
        <v>4.8</v>
      </c>
      <c r="Y76" s="12"/>
      <c r="Z76" s="12">
        <v>1.9</v>
      </c>
      <c r="AX76">
        <f t="shared" si="2"/>
        <v>86.9</v>
      </c>
      <c r="AY76">
        <f t="shared" si="3"/>
        <v>0</v>
      </c>
    </row>
    <row r="77" spans="8:51" x14ac:dyDescent="0.2">
      <c r="H77" t="s">
        <v>208</v>
      </c>
      <c r="I77" s="1" t="s">
        <v>223</v>
      </c>
      <c r="J77" s="12"/>
      <c r="K77" s="12"/>
      <c r="L77" s="12"/>
      <c r="M77" s="12"/>
      <c r="N77" s="12"/>
      <c r="O77" s="12"/>
      <c r="P77" s="12">
        <v>28.2</v>
      </c>
      <c r="Q77" s="12"/>
      <c r="R77" s="12">
        <v>24.9</v>
      </c>
      <c r="S77" s="12"/>
      <c r="T77" s="12">
        <v>15.7</v>
      </c>
      <c r="U77" s="12"/>
      <c r="V77" s="12">
        <v>11.1</v>
      </c>
      <c r="W77" s="12"/>
      <c r="X77" s="12">
        <v>3.7</v>
      </c>
      <c r="Y77" s="12"/>
      <c r="Z77" s="12">
        <v>1.3</v>
      </c>
      <c r="AX77">
        <f t="shared" si="2"/>
        <v>84.899999999999991</v>
      </c>
      <c r="AY77">
        <f t="shared" si="3"/>
        <v>0</v>
      </c>
    </row>
    <row r="78" spans="8:51" x14ac:dyDescent="0.2">
      <c r="H78" t="s">
        <v>208</v>
      </c>
      <c r="I78" s="1" t="s">
        <v>224</v>
      </c>
      <c r="J78" s="12"/>
      <c r="K78" s="12"/>
      <c r="L78" s="12"/>
      <c r="M78" s="12"/>
      <c r="N78" s="12"/>
      <c r="O78" s="12"/>
      <c r="P78" s="12">
        <v>29.1</v>
      </c>
      <c r="Q78" s="12"/>
      <c r="R78" s="12">
        <v>25.3</v>
      </c>
      <c r="S78" s="12"/>
      <c r="T78" s="12">
        <v>10.8</v>
      </c>
      <c r="U78" s="12"/>
      <c r="V78" s="12">
        <v>14.7</v>
      </c>
      <c r="W78" s="12"/>
      <c r="X78" s="12">
        <v>4.7</v>
      </c>
      <c r="Y78" s="12"/>
      <c r="Z78" s="12">
        <v>1.2</v>
      </c>
      <c r="AX78">
        <f t="shared" si="2"/>
        <v>85.800000000000011</v>
      </c>
      <c r="AY78">
        <f t="shared" si="3"/>
        <v>0</v>
      </c>
    </row>
    <row r="79" spans="8:51" x14ac:dyDescent="0.2">
      <c r="H79" t="s">
        <v>208</v>
      </c>
      <c r="I79" s="1" t="s">
        <v>225</v>
      </c>
      <c r="J79" s="12"/>
      <c r="K79" s="12"/>
      <c r="L79" s="12"/>
      <c r="M79" s="12"/>
      <c r="N79" s="12"/>
      <c r="O79" s="12"/>
      <c r="P79" s="12">
        <v>28.6</v>
      </c>
      <c r="Q79" s="12"/>
      <c r="R79" s="12">
        <v>20.8</v>
      </c>
      <c r="S79" s="12"/>
      <c r="T79" s="12">
        <v>15.7</v>
      </c>
      <c r="U79" s="12"/>
      <c r="V79" s="12">
        <v>19</v>
      </c>
      <c r="W79" s="12"/>
      <c r="X79" s="12">
        <v>3.6</v>
      </c>
      <c r="Y79" s="12"/>
      <c r="Z79" s="12">
        <v>0.7</v>
      </c>
      <c r="AX79">
        <f t="shared" si="2"/>
        <v>88.4</v>
      </c>
      <c r="AY79">
        <f t="shared" si="3"/>
        <v>0</v>
      </c>
    </row>
    <row r="80" spans="8:51" x14ac:dyDescent="0.2">
      <c r="H80" t="s">
        <v>226</v>
      </c>
      <c r="I80" s="1" t="s">
        <v>209</v>
      </c>
      <c r="J80" s="12"/>
      <c r="K80" s="12"/>
      <c r="L80" s="12"/>
      <c r="M80" s="12"/>
      <c r="N80" s="12"/>
      <c r="O80" s="12"/>
      <c r="P80" s="12">
        <v>44.6</v>
      </c>
      <c r="Q80" s="12"/>
      <c r="R80" s="12">
        <v>28.4</v>
      </c>
      <c r="S80" s="12"/>
      <c r="T80" s="12" t="s">
        <v>157</v>
      </c>
      <c r="U80" s="12"/>
      <c r="V80" s="12" t="s">
        <v>157</v>
      </c>
      <c r="W80" s="12"/>
      <c r="X80" s="12">
        <v>6.9</v>
      </c>
      <c r="Y80" s="12"/>
      <c r="Z80" s="12">
        <v>4.7</v>
      </c>
      <c r="AX80" t="e">
        <f t="shared" si="2"/>
        <v>#VALUE!</v>
      </c>
      <c r="AY80">
        <f t="shared" si="3"/>
        <v>0</v>
      </c>
    </row>
    <row r="81" spans="8:51" x14ac:dyDescent="0.2">
      <c r="H81" t="s">
        <v>226</v>
      </c>
      <c r="I81" s="1" t="s">
        <v>183</v>
      </c>
      <c r="J81" s="12"/>
      <c r="K81" s="12"/>
      <c r="L81" s="12"/>
      <c r="M81" s="12"/>
      <c r="N81" s="12"/>
      <c r="O81" s="12"/>
      <c r="P81" s="12">
        <v>30</v>
      </c>
      <c r="Q81" s="12"/>
      <c r="R81" s="12">
        <v>26</v>
      </c>
      <c r="S81" s="12"/>
      <c r="T81" s="12">
        <v>12</v>
      </c>
      <c r="U81" s="12"/>
      <c r="V81" s="12" t="s">
        <v>157</v>
      </c>
      <c r="W81" s="12"/>
      <c r="X81" s="12">
        <v>7</v>
      </c>
      <c r="Y81" s="12"/>
      <c r="Z81" s="12">
        <v>7</v>
      </c>
      <c r="AX81" t="e">
        <f t="shared" si="2"/>
        <v>#VALUE!</v>
      </c>
      <c r="AY81">
        <f t="shared" si="3"/>
        <v>0</v>
      </c>
    </row>
    <row r="82" spans="8:51" x14ac:dyDescent="0.2">
      <c r="H82" t="s">
        <v>226</v>
      </c>
      <c r="I82" s="1" t="s">
        <v>227</v>
      </c>
      <c r="J82" s="12"/>
      <c r="K82" s="12"/>
      <c r="L82" s="12"/>
      <c r="M82" s="12"/>
      <c r="N82" s="12"/>
      <c r="O82" s="12"/>
      <c r="P82" s="12">
        <v>32.700000000000003</v>
      </c>
      <c r="Q82" s="12"/>
      <c r="R82" s="12">
        <v>24.2</v>
      </c>
      <c r="S82" s="12"/>
      <c r="T82" s="12">
        <v>20.399999999999999</v>
      </c>
      <c r="U82" s="12"/>
      <c r="V82" s="12">
        <v>3.1</v>
      </c>
      <c r="W82" s="12"/>
      <c r="X82" s="12">
        <v>5.2</v>
      </c>
      <c r="Y82" s="12"/>
      <c r="Z82" s="12">
        <v>4.3</v>
      </c>
      <c r="AX82">
        <f t="shared" si="2"/>
        <v>89.9</v>
      </c>
      <c r="AY82">
        <f t="shared" si="3"/>
        <v>0</v>
      </c>
    </row>
    <row r="83" spans="8:51" x14ac:dyDescent="0.2">
      <c r="H83" t="s">
        <v>226</v>
      </c>
      <c r="I83" s="1" t="s">
        <v>190</v>
      </c>
      <c r="J83" s="12"/>
      <c r="K83" s="12"/>
      <c r="L83" s="12"/>
      <c r="M83" s="12"/>
      <c r="N83" s="12"/>
      <c r="O83" s="12"/>
      <c r="P83" s="12">
        <v>28.3</v>
      </c>
      <c r="Q83" s="12"/>
      <c r="R83" s="12">
        <v>21.8</v>
      </c>
      <c r="S83" s="12"/>
      <c r="T83" s="12">
        <v>25.3</v>
      </c>
      <c r="U83" s="12"/>
      <c r="V83" s="12">
        <v>4.5</v>
      </c>
      <c r="W83" s="12"/>
      <c r="X83" s="12">
        <v>4.9000000000000004</v>
      </c>
      <c r="Y83" s="12"/>
      <c r="Z83" s="12">
        <v>3.9</v>
      </c>
      <c r="AX83">
        <f t="shared" si="2"/>
        <v>88.700000000000017</v>
      </c>
      <c r="AY83">
        <f t="shared" si="3"/>
        <v>0</v>
      </c>
    </row>
    <row r="84" spans="8:51" x14ac:dyDescent="0.2">
      <c r="H84" t="s">
        <v>226</v>
      </c>
      <c r="I84" s="1" t="s">
        <v>228</v>
      </c>
      <c r="J84" s="12"/>
      <c r="K84" s="12"/>
      <c r="L84" s="12"/>
      <c r="M84" s="12"/>
      <c r="N84" s="12"/>
      <c r="O84" s="12"/>
      <c r="P84" s="12">
        <v>29.2</v>
      </c>
      <c r="Q84" s="12"/>
      <c r="R84" s="12">
        <v>24.4</v>
      </c>
      <c r="S84" s="12"/>
      <c r="T84" s="12">
        <v>20.2</v>
      </c>
      <c r="U84" s="12"/>
      <c r="V84" s="12">
        <v>11.8</v>
      </c>
      <c r="W84" s="12"/>
      <c r="X84" s="12">
        <v>2.8</v>
      </c>
      <c r="Y84" s="12"/>
      <c r="Z84" s="12">
        <v>0.6</v>
      </c>
      <c r="AX84">
        <f t="shared" si="2"/>
        <v>88.999999999999986</v>
      </c>
      <c r="AY84">
        <f t="shared" si="3"/>
        <v>0</v>
      </c>
    </row>
    <row r="85" spans="8:51" x14ac:dyDescent="0.2">
      <c r="H85" t="s">
        <v>226</v>
      </c>
      <c r="I85" s="1" t="s">
        <v>229</v>
      </c>
      <c r="J85" s="12"/>
      <c r="K85" s="12"/>
      <c r="L85" s="12"/>
      <c r="M85" s="12"/>
      <c r="N85" s="12"/>
      <c r="O85" s="12"/>
      <c r="P85" s="12">
        <v>30.5</v>
      </c>
      <c r="Q85" s="12"/>
      <c r="R85" s="12">
        <v>25.1</v>
      </c>
      <c r="S85" s="12"/>
      <c r="T85" s="12">
        <v>19.3</v>
      </c>
      <c r="U85" s="12"/>
      <c r="V85" s="12">
        <v>10.6</v>
      </c>
      <c r="W85" s="12"/>
      <c r="X85" s="12">
        <v>3.3</v>
      </c>
      <c r="Y85" s="12"/>
      <c r="Z85" s="12">
        <v>0.7</v>
      </c>
      <c r="AX85">
        <f t="shared" si="2"/>
        <v>89.5</v>
      </c>
      <c r="AY85">
        <f t="shared" si="3"/>
        <v>0</v>
      </c>
    </row>
    <row r="86" spans="8:51" x14ac:dyDescent="0.2">
      <c r="H86" t="s">
        <v>226</v>
      </c>
      <c r="I86" s="1" t="s">
        <v>230</v>
      </c>
      <c r="J86" s="12"/>
      <c r="K86" s="12"/>
      <c r="L86" s="12"/>
      <c r="M86" s="12"/>
      <c r="N86" s="12"/>
      <c r="O86" s="12"/>
      <c r="P86" s="12">
        <v>31.7</v>
      </c>
      <c r="Q86" s="12"/>
      <c r="R86" s="12">
        <v>25.6</v>
      </c>
      <c r="S86" s="12"/>
      <c r="T86" s="12">
        <v>18.2</v>
      </c>
      <c r="U86" s="12"/>
      <c r="V86" s="12">
        <v>10.5</v>
      </c>
      <c r="W86" s="12"/>
      <c r="X86" s="12">
        <v>3.9</v>
      </c>
      <c r="Y86" s="12"/>
      <c r="Z86" s="12">
        <v>0.4</v>
      </c>
      <c r="AX86">
        <f t="shared" si="2"/>
        <v>90.300000000000011</v>
      </c>
      <c r="AY86">
        <f t="shared" si="3"/>
        <v>0</v>
      </c>
    </row>
    <row r="87" spans="8:51" x14ac:dyDescent="0.2">
      <c r="H87" t="s">
        <v>226</v>
      </c>
      <c r="I87" s="1" t="s">
        <v>231</v>
      </c>
      <c r="J87" s="12"/>
      <c r="K87" s="12"/>
      <c r="L87" s="12"/>
      <c r="M87" s="12"/>
      <c r="N87" s="12"/>
      <c r="O87" s="12"/>
      <c r="P87" s="12">
        <v>30.4</v>
      </c>
      <c r="Q87" s="12"/>
      <c r="R87" s="12">
        <v>26.5</v>
      </c>
      <c r="S87" s="12"/>
      <c r="T87" s="12">
        <v>16.7</v>
      </c>
      <c r="U87" s="12"/>
      <c r="V87" s="12">
        <v>12.3</v>
      </c>
      <c r="W87" s="12"/>
      <c r="X87" s="12">
        <v>4.4000000000000004</v>
      </c>
      <c r="Y87" s="12"/>
      <c r="Z87" s="12">
        <v>0.3</v>
      </c>
      <c r="AX87">
        <f t="shared" si="2"/>
        <v>90.6</v>
      </c>
      <c r="AY87">
        <f t="shared" si="3"/>
        <v>0</v>
      </c>
    </row>
    <row r="88" spans="8:51" x14ac:dyDescent="0.2">
      <c r="H88" t="s">
        <v>226</v>
      </c>
      <c r="I88" s="1" t="s">
        <v>232</v>
      </c>
      <c r="J88" s="12"/>
      <c r="K88" s="12"/>
      <c r="L88" s="12"/>
      <c r="M88" s="12"/>
      <c r="N88" s="12"/>
      <c r="O88" s="12"/>
      <c r="P88" s="12">
        <v>29.5</v>
      </c>
      <c r="Q88" s="12"/>
      <c r="R88" s="12">
        <v>24.1</v>
      </c>
      <c r="S88" s="12"/>
      <c r="T88" s="12">
        <v>13.7</v>
      </c>
      <c r="U88" s="12"/>
      <c r="V88" s="12">
        <v>16.600000000000001</v>
      </c>
      <c r="W88" s="12"/>
      <c r="X88" s="12">
        <v>4.5</v>
      </c>
      <c r="Y88" s="12"/>
      <c r="Z88" s="12" t="s">
        <v>157</v>
      </c>
      <c r="AX88" t="e">
        <f t="shared" si="2"/>
        <v>#VALUE!</v>
      </c>
      <c r="AY88">
        <f t="shared" si="3"/>
        <v>0</v>
      </c>
    </row>
    <row r="89" spans="8:51" x14ac:dyDescent="0.2">
      <c r="H89" t="s">
        <v>226</v>
      </c>
      <c r="I89" s="1" t="s">
        <v>199</v>
      </c>
      <c r="J89" s="12"/>
      <c r="K89" s="12"/>
      <c r="L89" s="12"/>
      <c r="M89" s="12"/>
      <c r="N89" s="12"/>
      <c r="O89" s="12"/>
      <c r="P89" s="12">
        <v>29</v>
      </c>
      <c r="Q89" s="12"/>
      <c r="R89" s="12">
        <v>22.3</v>
      </c>
      <c r="S89" s="12"/>
      <c r="T89" s="12">
        <v>13.4</v>
      </c>
      <c r="U89" s="12"/>
      <c r="V89" s="12">
        <v>18.100000000000001</v>
      </c>
      <c r="W89" s="12"/>
      <c r="X89" s="12">
        <v>5.3</v>
      </c>
      <c r="Y89" s="12"/>
      <c r="Z89" s="12">
        <v>0.6</v>
      </c>
      <c r="AX89">
        <f t="shared" si="2"/>
        <v>88.7</v>
      </c>
      <c r="AY89">
        <f t="shared" si="3"/>
        <v>0</v>
      </c>
    </row>
    <row r="90" spans="8:51" x14ac:dyDescent="0.2">
      <c r="H90" t="s">
        <v>226</v>
      </c>
      <c r="I90" s="1" t="s">
        <v>233</v>
      </c>
      <c r="J90" s="12"/>
      <c r="K90" s="12"/>
      <c r="L90" s="12"/>
      <c r="M90" s="12"/>
      <c r="N90" s="12"/>
      <c r="O90" s="12"/>
      <c r="P90" s="12">
        <v>28.3</v>
      </c>
      <c r="Q90" s="12"/>
      <c r="R90" s="12">
        <v>21.2</v>
      </c>
      <c r="S90" s="12"/>
      <c r="T90" s="12">
        <v>15.5</v>
      </c>
      <c r="U90" s="12"/>
      <c r="V90" s="12">
        <v>19.899999999999999</v>
      </c>
      <c r="W90" s="12"/>
      <c r="X90" s="12">
        <v>4.0999999999999996</v>
      </c>
      <c r="Y90" s="12"/>
      <c r="Z90" s="12">
        <v>0.2</v>
      </c>
      <c r="AX90">
        <f t="shared" si="2"/>
        <v>89.2</v>
      </c>
      <c r="AY90">
        <f t="shared" si="3"/>
        <v>0</v>
      </c>
    </row>
    <row r="91" spans="8:51" x14ac:dyDescent="0.2">
      <c r="H91" t="s">
        <v>226</v>
      </c>
      <c r="I91" s="1" t="s">
        <v>204</v>
      </c>
      <c r="J91" s="12"/>
      <c r="K91" s="12"/>
      <c r="L91" s="12"/>
      <c r="M91" s="12"/>
      <c r="N91" s="12"/>
      <c r="O91" s="12"/>
      <c r="P91" s="12">
        <v>28.8</v>
      </c>
      <c r="Q91" s="12"/>
      <c r="R91" s="12">
        <v>19.7</v>
      </c>
      <c r="S91" s="12"/>
      <c r="T91" s="12">
        <v>17.899999999999999</v>
      </c>
      <c r="U91" s="12"/>
      <c r="V91" s="12">
        <v>19.899999999999999</v>
      </c>
      <c r="W91" s="12"/>
      <c r="X91" s="12">
        <v>2.7</v>
      </c>
      <c r="Y91" s="12"/>
      <c r="Z91" s="12">
        <v>0.2</v>
      </c>
      <c r="AX91">
        <f t="shared" si="2"/>
        <v>89.200000000000017</v>
      </c>
      <c r="AY91">
        <f t="shared" si="3"/>
        <v>0</v>
      </c>
    </row>
    <row r="92" spans="8:51" x14ac:dyDescent="0.2">
      <c r="H92" t="s">
        <v>73</v>
      </c>
      <c r="I92" s="1" t="s">
        <v>209</v>
      </c>
      <c r="J92" s="12"/>
      <c r="K92" s="12"/>
      <c r="L92" s="12"/>
      <c r="M92" s="12"/>
      <c r="N92" s="12"/>
      <c r="O92" s="12"/>
      <c r="P92" s="12">
        <v>44.6</v>
      </c>
      <c r="Q92" s="12"/>
      <c r="R92" s="12">
        <v>28.4</v>
      </c>
      <c r="S92" s="12"/>
      <c r="T92" s="12" t="s">
        <v>157</v>
      </c>
      <c r="U92" s="12"/>
      <c r="V92" s="12" t="s">
        <v>157</v>
      </c>
      <c r="W92" s="12"/>
      <c r="X92" s="12">
        <v>6.9</v>
      </c>
      <c r="Y92" s="12"/>
      <c r="Z92" s="12">
        <v>4.7</v>
      </c>
      <c r="AX92" t="e">
        <f t="shared" si="2"/>
        <v>#VALUE!</v>
      </c>
      <c r="AY92">
        <f t="shared" si="3"/>
        <v>0</v>
      </c>
    </row>
    <row r="93" spans="8:51" x14ac:dyDescent="0.2">
      <c r="H93" t="s">
        <v>73</v>
      </c>
      <c r="I93" s="1" t="s">
        <v>234</v>
      </c>
      <c r="J93" s="12"/>
      <c r="K93" s="12"/>
      <c r="L93" s="12"/>
      <c r="M93" s="12"/>
      <c r="N93" s="12"/>
      <c r="O93" s="12"/>
      <c r="P93" s="12">
        <v>36.799999999999997</v>
      </c>
      <c r="Q93" s="12"/>
      <c r="R93" s="12">
        <v>23.1</v>
      </c>
      <c r="S93" s="12"/>
      <c r="T93" s="12" t="s">
        <v>157</v>
      </c>
      <c r="U93" s="12"/>
      <c r="V93" s="12" t="s">
        <v>157</v>
      </c>
      <c r="W93" s="12"/>
      <c r="X93" s="12">
        <v>13.9</v>
      </c>
      <c r="Y93" s="12"/>
      <c r="Z93" s="12">
        <v>7.5</v>
      </c>
      <c r="AX93" t="e">
        <f t="shared" si="2"/>
        <v>#VALUE!</v>
      </c>
      <c r="AY93">
        <f t="shared" si="3"/>
        <v>0</v>
      </c>
    </row>
    <row r="94" spans="8:51" x14ac:dyDescent="0.2">
      <c r="H94" t="s">
        <v>73</v>
      </c>
      <c r="I94" s="1" t="s">
        <v>235</v>
      </c>
      <c r="J94" s="12"/>
      <c r="K94" s="12"/>
      <c r="L94" s="12"/>
      <c r="M94" s="12"/>
      <c r="N94" s="12"/>
      <c r="O94" s="12"/>
      <c r="P94" s="12">
        <v>32.5</v>
      </c>
      <c r="Q94" s="12"/>
      <c r="R94" s="12">
        <v>21.2</v>
      </c>
      <c r="S94" s="12"/>
      <c r="T94" s="12" t="s">
        <v>157</v>
      </c>
      <c r="U94" s="12"/>
      <c r="V94" s="12" t="s">
        <v>157</v>
      </c>
      <c r="W94" s="12"/>
      <c r="X94" s="12">
        <v>17.3</v>
      </c>
      <c r="Y94" s="12"/>
      <c r="Z94" s="12">
        <v>11</v>
      </c>
      <c r="AX94" t="e">
        <f t="shared" si="2"/>
        <v>#VALUE!</v>
      </c>
      <c r="AY94">
        <f t="shared" si="3"/>
        <v>0</v>
      </c>
    </row>
    <row r="95" spans="8:51" x14ac:dyDescent="0.2">
      <c r="H95" t="s">
        <v>73</v>
      </c>
      <c r="I95" s="1" t="s">
        <v>236</v>
      </c>
      <c r="J95" s="12"/>
      <c r="K95" s="12"/>
      <c r="L95" s="12"/>
      <c r="M95" s="12"/>
      <c r="N95" s="12"/>
      <c r="O95" s="12"/>
      <c r="P95" s="12">
        <v>26.9</v>
      </c>
      <c r="Q95" s="12"/>
      <c r="R95" s="12">
        <v>19.5</v>
      </c>
      <c r="S95" s="12"/>
      <c r="T95" s="12">
        <v>26.3</v>
      </c>
      <c r="U95" s="12"/>
      <c r="V95" s="12">
        <v>5.6</v>
      </c>
      <c r="W95" s="12"/>
      <c r="X95" s="12">
        <v>7.3</v>
      </c>
      <c r="Y95" s="12"/>
      <c r="Z95" s="12">
        <v>3.2</v>
      </c>
      <c r="AX95">
        <f t="shared" si="2"/>
        <v>88.8</v>
      </c>
      <c r="AY95">
        <f t="shared" si="3"/>
        <v>0</v>
      </c>
    </row>
    <row r="96" spans="8:51" x14ac:dyDescent="0.2">
      <c r="H96" t="s">
        <v>73</v>
      </c>
      <c r="I96" s="1" t="s">
        <v>237</v>
      </c>
      <c r="J96" s="12"/>
      <c r="K96" s="12"/>
      <c r="L96" s="12"/>
      <c r="M96" s="12"/>
      <c r="N96" s="12"/>
      <c r="O96" s="12"/>
      <c r="P96" s="12">
        <v>26.1</v>
      </c>
      <c r="Q96" s="12"/>
      <c r="R96" s="12">
        <v>16.7</v>
      </c>
      <c r="S96" s="12"/>
      <c r="T96" s="12">
        <v>29.6</v>
      </c>
      <c r="U96" s="12"/>
      <c r="V96" s="12">
        <v>4.2</v>
      </c>
      <c r="W96" s="12"/>
      <c r="X96" s="12">
        <v>5.6</v>
      </c>
      <c r="Y96" s="12"/>
      <c r="Z96" s="12">
        <v>5.9</v>
      </c>
      <c r="AX96">
        <f t="shared" si="2"/>
        <v>88.100000000000009</v>
      </c>
      <c r="AY96">
        <f t="shared" si="3"/>
        <v>0</v>
      </c>
    </row>
    <row r="97" spans="8:51" x14ac:dyDescent="0.2">
      <c r="H97" t="s">
        <v>73</v>
      </c>
      <c r="I97" s="1" t="s">
        <v>238</v>
      </c>
      <c r="J97" s="12"/>
      <c r="K97" s="12"/>
      <c r="L97" s="12"/>
      <c r="M97" s="12"/>
      <c r="N97" s="12"/>
      <c r="O97" s="12"/>
      <c r="P97" s="12">
        <v>27</v>
      </c>
      <c r="Q97" s="12"/>
      <c r="R97" s="12">
        <v>18.2</v>
      </c>
      <c r="S97" s="12"/>
      <c r="T97" s="12">
        <v>13.8</v>
      </c>
      <c r="U97" s="12"/>
      <c r="V97" s="12">
        <v>20.3</v>
      </c>
      <c r="W97" s="12"/>
      <c r="X97" s="12">
        <v>6.1</v>
      </c>
      <c r="Y97" s="12"/>
      <c r="Z97" s="12" t="s">
        <v>157</v>
      </c>
      <c r="AX97" t="e">
        <f t="shared" si="2"/>
        <v>#VALUE!</v>
      </c>
      <c r="AY97">
        <f t="shared" si="3"/>
        <v>0</v>
      </c>
    </row>
    <row r="98" spans="8:51" x14ac:dyDescent="0.2">
      <c r="H98" t="s">
        <v>73</v>
      </c>
      <c r="I98" s="1" t="s">
        <v>239</v>
      </c>
      <c r="J98" s="12"/>
      <c r="K98" s="12"/>
      <c r="L98" s="12"/>
      <c r="M98" s="12"/>
      <c r="N98" s="12"/>
      <c r="O98" s="12"/>
      <c r="P98" s="12">
        <v>26.7</v>
      </c>
      <c r="Q98" s="12"/>
      <c r="R98" s="12">
        <v>17</v>
      </c>
      <c r="S98" s="12"/>
      <c r="T98" s="12">
        <v>19.100000000000001</v>
      </c>
      <c r="U98" s="12"/>
      <c r="V98" s="12">
        <v>23.2</v>
      </c>
      <c r="W98" s="12"/>
      <c r="X98" s="12">
        <v>6.3</v>
      </c>
      <c r="Y98" s="12"/>
      <c r="Z98" s="12" t="s">
        <v>157</v>
      </c>
      <c r="AX98" t="e">
        <f t="shared" si="2"/>
        <v>#VALUE!</v>
      </c>
      <c r="AY98">
        <f t="shared" si="3"/>
        <v>0</v>
      </c>
    </row>
    <row r="99" spans="8:51" x14ac:dyDescent="0.2">
      <c r="H99" t="s">
        <v>73</v>
      </c>
      <c r="I99" s="1" t="s">
        <v>240</v>
      </c>
      <c r="J99" s="12"/>
      <c r="K99" s="12"/>
      <c r="L99" s="12"/>
      <c r="M99" s="12"/>
      <c r="N99" s="12"/>
      <c r="O99" s="12"/>
      <c r="P99" s="12">
        <v>25.6</v>
      </c>
      <c r="Q99" s="12"/>
      <c r="R99" s="12">
        <v>22.1</v>
      </c>
      <c r="S99" s="12"/>
      <c r="T99" s="12">
        <v>19.8</v>
      </c>
      <c r="U99" s="12"/>
      <c r="V99" s="12">
        <v>17.600000000000001</v>
      </c>
      <c r="W99" s="12"/>
      <c r="X99" s="12">
        <v>5.4</v>
      </c>
      <c r="Y99" s="12"/>
      <c r="Z99" s="12"/>
      <c r="AX99">
        <f t="shared" si="2"/>
        <v>90.5</v>
      </c>
      <c r="AY99">
        <f t="shared" si="3"/>
        <v>0</v>
      </c>
    </row>
    <row r="100" spans="8:51" x14ac:dyDescent="0.2">
      <c r="H100" t="s">
        <v>241</v>
      </c>
      <c r="I100" s="1" t="s">
        <v>209</v>
      </c>
      <c r="J100" s="12"/>
      <c r="K100" s="12"/>
      <c r="L100" s="12"/>
      <c r="M100" s="12"/>
      <c r="N100" s="12"/>
      <c r="O100" s="12"/>
      <c r="P100" s="12">
        <v>44.6</v>
      </c>
      <c r="Q100" s="12"/>
      <c r="R100" s="12">
        <v>28.4</v>
      </c>
      <c r="S100" s="12"/>
      <c r="T100" s="12" t="s">
        <v>157</v>
      </c>
      <c r="U100" s="12"/>
      <c r="V100" s="12" t="s">
        <v>157</v>
      </c>
      <c r="W100" s="12"/>
      <c r="X100" s="12">
        <v>6.9</v>
      </c>
      <c r="Y100" s="12"/>
      <c r="Z100" s="12">
        <v>4.7</v>
      </c>
      <c r="AX100" t="e">
        <f t="shared" si="2"/>
        <v>#VALUE!</v>
      </c>
      <c r="AY100">
        <f t="shared" si="3"/>
        <v>0</v>
      </c>
    </row>
    <row r="101" spans="8:51" x14ac:dyDescent="0.2">
      <c r="H101" t="s">
        <v>241</v>
      </c>
      <c r="I101" s="1" t="s">
        <v>173</v>
      </c>
      <c r="J101" s="12"/>
      <c r="K101" s="12"/>
      <c r="L101" s="12"/>
      <c r="M101" s="12"/>
      <c r="N101" s="12"/>
      <c r="O101" s="12"/>
      <c r="P101" s="12">
        <v>37.9</v>
      </c>
      <c r="Q101" s="12"/>
      <c r="R101" s="12">
        <v>25.2</v>
      </c>
      <c r="S101" s="12"/>
      <c r="T101" s="12" t="s">
        <v>157</v>
      </c>
      <c r="U101" s="12"/>
      <c r="V101" s="12" t="s">
        <v>157</v>
      </c>
      <c r="W101" s="12"/>
      <c r="X101" s="12">
        <v>12</v>
      </c>
      <c r="Y101" s="12"/>
      <c r="Z101" s="12">
        <v>9.6</v>
      </c>
      <c r="AX101" t="e">
        <f t="shared" si="2"/>
        <v>#VALUE!</v>
      </c>
      <c r="AY101">
        <f t="shared" si="3"/>
        <v>0</v>
      </c>
    </row>
    <row r="102" spans="8:51" x14ac:dyDescent="0.2">
      <c r="H102" t="s">
        <v>241</v>
      </c>
      <c r="I102" s="1" t="s">
        <v>242</v>
      </c>
      <c r="J102" s="12"/>
      <c r="K102" s="12"/>
      <c r="L102" s="12"/>
      <c r="M102" s="12"/>
      <c r="N102" s="12"/>
      <c r="O102" s="12"/>
      <c r="P102" s="12">
        <v>34.9</v>
      </c>
      <c r="Q102" s="12"/>
      <c r="R102" s="12">
        <v>27.1</v>
      </c>
      <c r="S102" s="12"/>
      <c r="T102" s="12" t="s">
        <v>157</v>
      </c>
      <c r="U102" s="12"/>
      <c r="V102" s="12" t="s">
        <v>157</v>
      </c>
      <c r="W102" s="12"/>
      <c r="X102" s="12">
        <v>12.5</v>
      </c>
      <c r="Y102" s="12"/>
      <c r="Z102" s="12">
        <v>9.1999999999999993</v>
      </c>
      <c r="AX102" t="e">
        <f t="shared" si="2"/>
        <v>#VALUE!</v>
      </c>
      <c r="AY102">
        <f t="shared" si="3"/>
        <v>0</v>
      </c>
    </row>
    <row r="103" spans="8:51" x14ac:dyDescent="0.2">
      <c r="H103" t="s">
        <v>61</v>
      </c>
      <c r="I103" s="1">
        <v>42390</v>
      </c>
      <c r="J103" s="12"/>
      <c r="K103" s="12"/>
      <c r="L103" s="12"/>
      <c r="M103" s="12"/>
      <c r="N103" s="12"/>
      <c r="O103" s="12"/>
      <c r="P103" s="12">
        <v>28.7</v>
      </c>
      <c r="Q103" s="12"/>
      <c r="R103" s="12">
        <v>22</v>
      </c>
      <c r="S103" s="12"/>
      <c r="T103" s="12">
        <v>20.7</v>
      </c>
      <c r="U103" s="12"/>
      <c r="V103" s="12">
        <v>13.9</v>
      </c>
      <c r="W103" s="12"/>
      <c r="X103" s="12">
        <v>3.7</v>
      </c>
      <c r="Y103" s="12"/>
      <c r="Z103" s="12"/>
      <c r="AX103">
        <f t="shared" si="2"/>
        <v>89.000000000000014</v>
      </c>
      <c r="AY103">
        <f t="shared" si="3"/>
        <v>0</v>
      </c>
    </row>
    <row r="104" spans="8:51" x14ac:dyDescent="0.2">
      <c r="H104" t="s">
        <v>61</v>
      </c>
      <c r="I104" s="1">
        <v>42411</v>
      </c>
      <c r="J104" s="12"/>
      <c r="K104" s="12"/>
      <c r="L104" s="12"/>
      <c r="M104" s="12"/>
      <c r="N104" s="12"/>
      <c r="O104" s="12"/>
      <c r="P104" s="12">
        <v>27.9</v>
      </c>
      <c r="Q104" s="12"/>
      <c r="R104" s="12">
        <v>20.8</v>
      </c>
      <c r="S104" s="12"/>
      <c r="T104" s="12">
        <v>21.4</v>
      </c>
      <c r="U104" s="12"/>
      <c r="V104" s="12">
        <v>14.9</v>
      </c>
      <c r="W104" s="12"/>
      <c r="X104" s="12">
        <v>3.3</v>
      </c>
      <c r="Y104" s="12"/>
      <c r="Z104" s="12"/>
      <c r="AX104">
        <f t="shared" si="2"/>
        <v>88.3</v>
      </c>
      <c r="AY104">
        <f t="shared" si="3"/>
        <v>0</v>
      </c>
    </row>
    <row r="105" spans="8:51" x14ac:dyDescent="0.2">
      <c r="H105" t="s">
        <v>61</v>
      </c>
      <c r="I105" s="1">
        <v>42439</v>
      </c>
      <c r="J105" s="12"/>
      <c r="K105" s="12"/>
      <c r="L105" s="12"/>
      <c r="M105" s="12"/>
      <c r="N105" s="12"/>
      <c r="O105" s="12"/>
      <c r="P105" s="12">
        <v>28.2</v>
      </c>
      <c r="Q105" s="12"/>
      <c r="R105" s="12">
        <v>24.2</v>
      </c>
      <c r="S105" s="12"/>
      <c r="T105" s="12">
        <v>18.7</v>
      </c>
      <c r="U105" s="12"/>
      <c r="V105" s="12">
        <v>14.1</v>
      </c>
      <c r="W105" s="12"/>
      <c r="X105" s="12">
        <v>3.2</v>
      </c>
      <c r="Y105" s="12"/>
      <c r="Z105" s="12"/>
      <c r="AX105">
        <f t="shared" si="2"/>
        <v>88.399999999999991</v>
      </c>
      <c r="AY105">
        <f t="shared" si="3"/>
        <v>0</v>
      </c>
    </row>
    <row r="106" spans="8:51" x14ac:dyDescent="0.2">
      <c r="H106" t="s">
        <v>61</v>
      </c>
      <c r="I106" s="1" t="s">
        <v>209</v>
      </c>
      <c r="J106" s="12"/>
      <c r="K106" s="12"/>
      <c r="L106" s="12"/>
      <c r="M106" s="12"/>
      <c r="N106" s="12"/>
      <c r="O106" s="12"/>
      <c r="P106" s="12">
        <v>44.6</v>
      </c>
      <c r="Q106" s="12"/>
      <c r="R106" s="12">
        <v>28.4</v>
      </c>
      <c r="S106" s="12"/>
      <c r="T106" s="12" t="s">
        <v>157</v>
      </c>
      <c r="U106" s="12"/>
      <c r="V106" s="12" t="s">
        <v>157</v>
      </c>
      <c r="W106" s="12"/>
      <c r="X106" s="12">
        <v>6.9</v>
      </c>
      <c r="Y106" s="12"/>
      <c r="Z106" s="12">
        <v>4.7</v>
      </c>
      <c r="AX106" t="e">
        <f t="shared" si="2"/>
        <v>#VALUE!</v>
      </c>
      <c r="AY106">
        <f t="shared" si="3"/>
        <v>0</v>
      </c>
    </row>
    <row r="107" spans="8:51" x14ac:dyDescent="0.2">
      <c r="H107" t="s">
        <v>61</v>
      </c>
      <c r="I107" s="1" t="s">
        <v>243</v>
      </c>
      <c r="J107" s="12"/>
      <c r="K107" s="12"/>
      <c r="L107" s="12"/>
      <c r="M107" s="12"/>
      <c r="N107" s="12"/>
      <c r="O107" s="12"/>
      <c r="P107" s="12">
        <v>34.1</v>
      </c>
      <c r="Q107" s="12"/>
      <c r="R107" s="12">
        <v>25.7</v>
      </c>
      <c r="S107" s="12"/>
      <c r="T107" s="12" t="s">
        <v>157</v>
      </c>
      <c r="U107" s="12"/>
      <c r="V107" s="12" t="s">
        <v>157</v>
      </c>
      <c r="W107" s="12"/>
      <c r="X107" s="12">
        <v>12.5</v>
      </c>
      <c r="Y107" s="12"/>
      <c r="Z107" s="12">
        <v>9.6999999999999993</v>
      </c>
      <c r="AX107" t="e">
        <f t="shared" si="2"/>
        <v>#VALUE!</v>
      </c>
      <c r="AY107">
        <f t="shared" si="3"/>
        <v>0</v>
      </c>
    </row>
    <row r="108" spans="8:51" x14ac:dyDescent="0.2">
      <c r="H108" t="s">
        <v>61</v>
      </c>
      <c r="I108" s="1" t="s">
        <v>244</v>
      </c>
      <c r="J108" s="12"/>
      <c r="K108" s="12"/>
      <c r="L108" s="12"/>
      <c r="M108" s="12"/>
      <c r="N108" s="12"/>
      <c r="O108" s="12"/>
      <c r="P108" s="12">
        <v>32.4</v>
      </c>
      <c r="Q108" s="12"/>
      <c r="R108" s="12">
        <v>27.4</v>
      </c>
      <c r="S108" s="12"/>
      <c r="T108" s="12" t="s">
        <v>157</v>
      </c>
      <c r="U108" s="12"/>
      <c r="V108" s="12" t="s">
        <v>157</v>
      </c>
      <c r="W108" s="12"/>
      <c r="X108" s="12">
        <v>12.8</v>
      </c>
      <c r="Y108" s="12"/>
      <c r="Z108" s="12">
        <v>9.3000000000000007</v>
      </c>
      <c r="AX108" t="e">
        <f t="shared" si="2"/>
        <v>#VALUE!</v>
      </c>
      <c r="AY108">
        <f t="shared" si="3"/>
        <v>0</v>
      </c>
    </row>
    <row r="109" spans="8:51" x14ac:dyDescent="0.2">
      <c r="H109" t="s">
        <v>61</v>
      </c>
      <c r="I109" s="1" t="s">
        <v>245</v>
      </c>
      <c r="J109" s="12"/>
      <c r="K109" s="12"/>
      <c r="L109" s="12"/>
      <c r="M109" s="12"/>
      <c r="N109" s="12"/>
      <c r="O109" s="12"/>
      <c r="P109" s="12">
        <v>33.200000000000003</v>
      </c>
      <c r="Q109" s="12"/>
      <c r="R109" s="12">
        <v>25.8</v>
      </c>
      <c r="S109" s="12"/>
      <c r="T109" s="12" t="s">
        <v>157</v>
      </c>
      <c r="U109" s="12"/>
      <c r="V109" s="12" t="s">
        <v>157</v>
      </c>
      <c r="W109" s="12"/>
      <c r="X109" s="12">
        <v>13.1</v>
      </c>
      <c r="Y109" s="12"/>
      <c r="Z109" s="12">
        <v>8.6</v>
      </c>
      <c r="AX109" t="e">
        <f t="shared" si="2"/>
        <v>#VALUE!</v>
      </c>
      <c r="AY109">
        <f t="shared" si="3"/>
        <v>0</v>
      </c>
    </row>
    <row r="110" spans="8:51" x14ac:dyDescent="0.2">
      <c r="H110" t="s">
        <v>61</v>
      </c>
      <c r="I110" s="1" t="s">
        <v>246</v>
      </c>
      <c r="J110" s="12"/>
      <c r="K110" s="12"/>
      <c r="L110" s="12"/>
      <c r="M110" s="12"/>
      <c r="N110" s="12"/>
      <c r="O110" s="12"/>
      <c r="P110" s="12">
        <v>33.1</v>
      </c>
      <c r="Q110" s="12"/>
      <c r="R110" s="12">
        <v>28.5</v>
      </c>
      <c r="S110" s="12"/>
      <c r="T110" s="12" t="s">
        <v>157</v>
      </c>
      <c r="U110" s="12"/>
      <c r="V110" s="12" t="s">
        <v>157</v>
      </c>
      <c r="W110" s="12"/>
      <c r="X110" s="12">
        <v>9.1999999999999993</v>
      </c>
      <c r="Y110" s="12"/>
      <c r="Z110" s="12">
        <v>11.2</v>
      </c>
      <c r="AX110" t="e">
        <f t="shared" si="2"/>
        <v>#VALUE!</v>
      </c>
      <c r="AY110">
        <f t="shared" si="3"/>
        <v>0</v>
      </c>
    </row>
    <row r="111" spans="8:51" x14ac:dyDescent="0.2">
      <c r="H111" t="s">
        <v>61</v>
      </c>
      <c r="I111" s="1" t="s">
        <v>247</v>
      </c>
      <c r="J111" s="12"/>
      <c r="K111" s="12"/>
      <c r="L111" s="12"/>
      <c r="M111" s="12"/>
      <c r="N111" s="12"/>
      <c r="O111" s="12"/>
      <c r="P111" s="12">
        <v>32.299999999999997</v>
      </c>
      <c r="Q111" s="12"/>
      <c r="R111" s="12">
        <v>26.3</v>
      </c>
      <c r="S111" s="12"/>
      <c r="T111" s="12" t="s">
        <v>157</v>
      </c>
      <c r="U111" s="12"/>
      <c r="V111" s="12">
        <v>0.9</v>
      </c>
      <c r="W111" s="12"/>
      <c r="X111" s="12">
        <v>10.7</v>
      </c>
      <c r="Y111" s="12"/>
      <c r="Z111" s="12">
        <v>10.1</v>
      </c>
      <c r="AX111" t="e">
        <f t="shared" si="2"/>
        <v>#VALUE!</v>
      </c>
      <c r="AY111">
        <f t="shared" si="3"/>
        <v>0</v>
      </c>
    </row>
    <row r="112" spans="8:51" x14ac:dyDescent="0.2">
      <c r="H112" t="s">
        <v>61</v>
      </c>
      <c r="I112" s="1" t="s">
        <v>248</v>
      </c>
      <c r="J112" s="12"/>
      <c r="K112" s="12"/>
      <c r="L112" s="12"/>
      <c r="M112" s="12"/>
      <c r="N112" s="12"/>
      <c r="O112" s="12"/>
      <c r="P112" s="12">
        <v>29.3</v>
      </c>
      <c r="Q112" s="12"/>
      <c r="R112" s="12">
        <v>19.2</v>
      </c>
      <c r="S112" s="12"/>
      <c r="T112" s="12">
        <v>21.1</v>
      </c>
      <c r="U112" s="12"/>
      <c r="V112" s="12">
        <v>6.3</v>
      </c>
      <c r="W112" s="12"/>
      <c r="X112" s="12">
        <v>3.7</v>
      </c>
      <c r="Y112" s="12"/>
      <c r="Z112" s="12">
        <v>4.8</v>
      </c>
      <c r="AX112">
        <f t="shared" si="2"/>
        <v>84.399999999999991</v>
      </c>
      <c r="AY112">
        <f t="shared" si="3"/>
        <v>0</v>
      </c>
    </row>
    <row r="113" spans="8:51" x14ac:dyDescent="0.2">
      <c r="H113" t="s">
        <v>61</v>
      </c>
      <c r="I113" s="1" t="s">
        <v>249</v>
      </c>
      <c r="J113" s="12"/>
      <c r="K113" s="12"/>
      <c r="L113" s="12"/>
      <c r="M113" s="12"/>
      <c r="N113" s="12"/>
      <c r="O113" s="12"/>
      <c r="P113" s="12">
        <v>29.1</v>
      </c>
      <c r="Q113" s="12"/>
      <c r="R113" s="12">
        <v>25.5</v>
      </c>
      <c r="S113" s="12"/>
      <c r="T113" s="12">
        <v>15</v>
      </c>
      <c r="U113" s="12"/>
      <c r="V113" s="12">
        <v>12.1</v>
      </c>
      <c r="W113" s="12"/>
      <c r="X113" s="12">
        <v>3.6</v>
      </c>
      <c r="Y113" s="12"/>
      <c r="Z113" s="12">
        <v>0.3</v>
      </c>
      <c r="AX113">
        <f t="shared" si="2"/>
        <v>85.59999999999998</v>
      </c>
      <c r="AY113">
        <f t="shared" si="3"/>
        <v>0</v>
      </c>
    </row>
    <row r="114" spans="8:51" x14ac:dyDescent="0.2">
      <c r="H114" t="s">
        <v>61</v>
      </c>
      <c r="I114" s="1" t="s">
        <v>250</v>
      </c>
      <c r="J114" s="12"/>
      <c r="K114" s="12"/>
      <c r="L114" s="12"/>
      <c r="M114" s="12"/>
      <c r="N114" s="12"/>
      <c r="O114" s="12"/>
      <c r="P114" s="12">
        <v>27.7</v>
      </c>
      <c r="Q114" s="12"/>
      <c r="R114" s="12">
        <v>21.8</v>
      </c>
      <c r="S114" s="12"/>
      <c r="T114" s="12">
        <v>14.1</v>
      </c>
      <c r="U114" s="12"/>
      <c r="V114" s="12">
        <v>17.600000000000001</v>
      </c>
      <c r="W114" s="12"/>
      <c r="X114" s="12">
        <v>4.0999999999999996</v>
      </c>
      <c r="Y114" s="12"/>
      <c r="Z114" s="12">
        <v>0.3</v>
      </c>
      <c r="AX114">
        <f t="shared" si="2"/>
        <v>85.6</v>
      </c>
      <c r="AY114">
        <f t="shared" si="3"/>
        <v>0</v>
      </c>
    </row>
    <row r="115" spans="8:51" x14ac:dyDescent="0.2">
      <c r="H115" t="s">
        <v>61</v>
      </c>
      <c r="I115" s="1" t="s">
        <v>251</v>
      </c>
      <c r="J115" s="12"/>
      <c r="K115" s="12"/>
      <c r="L115" s="12"/>
      <c r="M115" s="12"/>
      <c r="N115" s="12"/>
      <c r="O115" s="12"/>
      <c r="P115" s="12">
        <v>27.8</v>
      </c>
      <c r="Q115" s="12"/>
      <c r="R115" s="12">
        <v>22.1</v>
      </c>
      <c r="S115" s="12"/>
      <c r="T115" s="12">
        <v>13.9</v>
      </c>
      <c r="U115" s="12"/>
      <c r="V115" s="12">
        <v>17.5</v>
      </c>
      <c r="W115" s="12"/>
      <c r="X115" s="12">
        <v>4.4000000000000004</v>
      </c>
      <c r="Y115" s="12"/>
      <c r="Z115" s="12">
        <v>0.2</v>
      </c>
      <c r="AX115">
        <f t="shared" si="2"/>
        <v>85.90000000000002</v>
      </c>
      <c r="AY115">
        <f t="shared" si="3"/>
        <v>0</v>
      </c>
    </row>
    <row r="116" spans="8:51" x14ac:dyDescent="0.2">
      <c r="H116" t="s">
        <v>61</v>
      </c>
      <c r="I116" s="1" t="s">
        <v>252</v>
      </c>
      <c r="J116" s="12"/>
      <c r="K116" s="12"/>
      <c r="L116" s="12"/>
      <c r="M116" s="12"/>
      <c r="N116" s="12"/>
      <c r="O116" s="12"/>
      <c r="P116" s="12">
        <v>28.1</v>
      </c>
      <c r="Q116" s="12"/>
      <c r="R116" s="12">
        <v>22.4</v>
      </c>
      <c r="S116" s="12"/>
      <c r="T116" s="12">
        <v>13.2</v>
      </c>
      <c r="U116" s="12"/>
      <c r="V116" s="12">
        <v>17.7</v>
      </c>
      <c r="W116" s="12"/>
      <c r="X116" s="12">
        <v>4.5999999999999996</v>
      </c>
      <c r="Y116" s="12"/>
      <c r="Z116" s="12">
        <v>0.2</v>
      </c>
      <c r="AX116">
        <f t="shared" si="2"/>
        <v>86.2</v>
      </c>
      <c r="AY116">
        <f t="shared" si="3"/>
        <v>0</v>
      </c>
    </row>
    <row r="117" spans="8:51" x14ac:dyDescent="0.2">
      <c r="H117" t="s">
        <v>61</v>
      </c>
      <c r="I117" s="1" t="s">
        <v>253</v>
      </c>
      <c r="J117" s="12"/>
      <c r="K117" s="12"/>
      <c r="L117" s="12"/>
      <c r="M117" s="12"/>
      <c r="N117" s="12"/>
      <c r="O117" s="12"/>
      <c r="P117" s="12">
        <v>27.9</v>
      </c>
      <c r="Q117" s="12"/>
      <c r="R117" s="12">
        <v>22.1</v>
      </c>
      <c r="S117" s="12"/>
      <c r="T117" s="12">
        <v>13.7</v>
      </c>
      <c r="U117" s="12"/>
      <c r="V117" s="12">
        <v>17.899999999999999</v>
      </c>
      <c r="W117" s="12"/>
      <c r="X117" s="12">
        <v>4.9000000000000004</v>
      </c>
      <c r="Y117" s="12"/>
      <c r="Z117" s="12">
        <v>0.4</v>
      </c>
      <c r="AX117">
        <f t="shared" si="2"/>
        <v>86.9</v>
      </c>
      <c r="AY117">
        <f t="shared" si="3"/>
        <v>0</v>
      </c>
    </row>
    <row r="118" spans="8:51" x14ac:dyDescent="0.2">
      <c r="H118" t="s">
        <v>61</v>
      </c>
      <c r="I118" s="1" t="s">
        <v>254</v>
      </c>
      <c r="J118" s="12"/>
      <c r="K118" s="12"/>
      <c r="L118" s="12"/>
      <c r="M118" s="12"/>
      <c r="N118" s="12"/>
      <c r="O118" s="12"/>
      <c r="P118" s="12">
        <v>28.5</v>
      </c>
      <c r="Q118" s="12"/>
      <c r="R118" s="12">
        <v>22.8</v>
      </c>
      <c r="S118" s="12"/>
      <c r="T118" s="12">
        <v>15.6</v>
      </c>
      <c r="U118" s="12"/>
      <c r="V118" s="12">
        <v>16.399999999999999</v>
      </c>
      <c r="W118" s="12"/>
      <c r="X118" s="12">
        <v>4.4000000000000004</v>
      </c>
      <c r="Y118" s="12"/>
      <c r="Z118" s="12">
        <v>0.2</v>
      </c>
      <c r="AX118">
        <f t="shared" si="2"/>
        <v>87.899999999999991</v>
      </c>
      <c r="AY118">
        <f t="shared" si="3"/>
        <v>0</v>
      </c>
    </row>
    <row r="119" spans="8:51" x14ac:dyDescent="0.2">
      <c r="H119" t="s">
        <v>61</v>
      </c>
      <c r="I119" s="1" t="s">
        <v>233</v>
      </c>
      <c r="J119" s="12"/>
      <c r="K119" s="12"/>
      <c r="L119" s="12"/>
      <c r="M119" s="12"/>
      <c r="N119" s="12"/>
      <c r="O119" s="12"/>
      <c r="P119" s="12">
        <v>28.3</v>
      </c>
      <c r="Q119" s="12"/>
      <c r="R119" s="12">
        <v>23.1</v>
      </c>
      <c r="S119" s="12"/>
      <c r="T119" s="12">
        <v>14.9</v>
      </c>
      <c r="U119" s="12"/>
      <c r="V119" s="12">
        <v>17.399999999999999</v>
      </c>
      <c r="W119" s="12"/>
      <c r="X119" s="12">
        <v>4</v>
      </c>
      <c r="Y119" s="12"/>
      <c r="Z119" s="12">
        <v>0.3</v>
      </c>
      <c r="AX119">
        <f t="shared" si="2"/>
        <v>88.000000000000014</v>
      </c>
      <c r="AY119">
        <f t="shared" si="3"/>
        <v>0</v>
      </c>
    </row>
    <row r="120" spans="8:51" x14ac:dyDescent="0.2">
      <c r="H120" t="s">
        <v>61</v>
      </c>
      <c r="I120" s="1" t="s">
        <v>255</v>
      </c>
      <c r="J120" s="12"/>
      <c r="K120" s="12"/>
      <c r="L120" s="12"/>
      <c r="M120" s="12"/>
      <c r="N120" s="12"/>
      <c r="O120" s="12"/>
      <c r="P120" s="12">
        <v>28.2</v>
      </c>
      <c r="Q120" s="12"/>
      <c r="R120" s="12">
        <v>21.5</v>
      </c>
      <c r="S120" s="12"/>
      <c r="T120" s="12">
        <v>16.600000000000001</v>
      </c>
      <c r="U120" s="12"/>
      <c r="V120" s="12">
        <v>17.899999999999999</v>
      </c>
      <c r="W120" s="12"/>
      <c r="X120" s="12">
        <v>3.7</v>
      </c>
      <c r="Y120" s="12"/>
      <c r="Z120" s="12">
        <v>0.3</v>
      </c>
      <c r="AX120">
        <f t="shared" si="2"/>
        <v>88.200000000000017</v>
      </c>
      <c r="AY120">
        <f t="shared" si="3"/>
        <v>0</v>
      </c>
    </row>
    <row r="121" spans="8:51" x14ac:dyDescent="0.2">
      <c r="H121" t="s">
        <v>61</v>
      </c>
      <c r="I121" s="1" t="s">
        <v>204</v>
      </c>
      <c r="J121" s="12"/>
      <c r="K121" s="12"/>
      <c r="L121" s="12"/>
      <c r="M121" s="12"/>
      <c r="N121" s="12"/>
      <c r="O121" s="12"/>
      <c r="P121" s="12">
        <v>28.3</v>
      </c>
      <c r="Q121" s="12"/>
      <c r="R121" s="12">
        <v>21.2</v>
      </c>
      <c r="S121" s="12"/>
      <c r="T121" s="12">
        <v>17.7</v>
      </c>
      <c r="U121" s="12"/>
      <c r="V121" s="12">
        <v>18.100000000000001</v>
      </c>
      <c r="W121" s="12"/>
      <c r="X121" s="12">
        <v>4.0999999999999996</v>
      </c>
      <c r="Y121" s="12"/>
      <c r="Z121" s="12">
        <v>0.3</v>
      </c>
      <c r="AX121">
        <f t="shared" si="2"/>
        <v>89.7</v>
      </c>
      <c r="AY121">
        <f t="shared" si="3"/>
        <v>0</v>
      </c>
    </row>
    <row r="122" spans="8:51" x14ac:dyDescent="0.2">
      <c r="H122" t="s">
        <v>61</v>
      </c>
      <c r="I122" s="1" t="s">
        <v>256</v>
      </c>
      <c r="J122" s="12"/>
      <c r="K122" s="12"/>
      <c r="L122" s="12"/>
      <c r="M122" s="12"/>
      <c r="N122" s="12"/>
      <c r="O122" s="12"/>
      <c r="P122" s="12">
        <v>28.6</v>
      </c>
      <c r="Q122" s="12"/>
      <c r="R122" s="12">
        <v>21</v>
      </c>
      <c r="S122" s="12"/>
      <c r="T122" s="12">
        <v>17.899999999999999</v>
      </c>
      <c r="U122" s="12"/>
      <c r="V122" s="12">
        <v>17.600000000000001</v>
      </c>
      <c r="W122" s="12"/>
      <c r="X122" s="12">
        <v>3.9</v>
      </c>
      <c r="Y122" s="12"/>
      <c r="Z122" s="12" t="s">
        <v>157</v>
      </c>
      <c r="AX122" t="e">
        <f t="shared" si="2"/>
        <v>#VALUE!</v>
      </c>
      <c r="AY122">
        <f t="shared" si="3"/>
        <v>0</v>
      </c>
    </row>
    <row r="123" spans="8:51" x14ac:dyDescent="0.2">
      <c r="H123" t="s">
        <v>61</v>
      </c>
      <c r="I123" s="1" t="s">
        <v>257</v>
      </c>
      <c r="J123" s="12"/>
      <c r="K123" s="12"/>
      <c r="L123" s="12"/>
      <c r="M123" s="12"/>
      <c r="N123" s="12"/>
      <c r="O123" s="12"/>
      <c r="P123" s="12">
        <v>28.1</v>
      </c>
      <c r="Q123" s="12"/>
      <c r="R123" s="12">
        <v>20.399999999999999</v>
      </c>
      <c r="S123" s="12"/>
      <c r="T123" s="12">
        <v>21.1</v>
      </c>
      <c r="U123" s="12"/>
      <c r="V123" s="12">
        <v>14.9</v>
      </c>
      <c r="W123" s="12"/>
      <c r="X123" s="12">
        <v>4.3</v>
      </c>
      <c r="Y123" s="12"/>
      <c r="Z123" s="12" t="s">
        <v>157</v>
      </c>
      <c r="AX123" t="e">
        <f t="shared" si="2"/>
        <v>#VALUE!</v>
      </c>
      <c r="AY123">
        <f t="shared" si="3"/>
        <v>0</v>
      </c>
    </row>
    <row r="124" spans="8:51" x14ac:dyDescent="0.2">
      <c r="H124" t="s">
        <v>53</v>
      </c>
      <c r="I124" s="1" t="s">
        <v>209</v>
      </c>
      <c r="J124" s="12"/>
      <c r="K124" s="12"/>
      <c r="L124" s="12"/>
      <c r="M124" s="12"/>
      <c r="N124" s="12"/>
      <c r="O124" s="12"/>
      <c r="P124" s="12">
        <v>44.6</v>
      </c>
      <c r="Q124" s="12"/>
      <c r="R124" s="12">
        <v>28.4</v>
      </c>
      <c r="S124" s="12"/>
      <c r="T124" s="12" t="s">
        <v>157</v>
      </c>
      <c r="U124" s="12"/>
      <c r="V124" s="12" t="s">
        <v>157</v>
      </c>
      <c r="W124" s="12"/>
      <c r="X124" s="12">
        <v>6.9</v>
      </c>
      <c r="Y124" s="12"/>
      <c r="Z124" s="12">
        <v>4.7</v>
      </c>
      <c r="AX124" t="e">
        <f t="shared" si="2"/>
        <v>#VALUE!</v>
      </c>
      <c r="AY124">
        <f t="shared" si="3"/>
        <v>0</v>
      </c>
    </row>
    <row r="125" spans="8:51" x14ac:dyDescent="0.2">
      <c r="H125" t="s">
        <v>53</v>
      </c>
      <c r="I125" s="1" t="s">
        <v>258</v>
      </c>
      <c r="J125" s="12"/>
      <c r="K125" s="12"/>
      <c r="L125" s="12"/>
      <c r="M125" s="12"/>
      <c r="N125" s="12"/>
      <c r="O125" s="12"/>
      <c r="P125" s="12">
        <v>42</v>
      </c>
      <c r="Q125" s="12"/>
      <c r="R125" s="12">
        <v>28.2</v>
      </c>
      <c r="S125" s="12"/>
      <c r="T125" s="12" t="s">
        <v>157</v>
      </c>
      <c r="U125" s="12"/>
      <c r="V125" s="12" t="s">
        <v>157</v>
      </c>
      <c r="W125" s="12"/>
      <c r="X125" s="12">
        <v>7.7</v>
      </c>
      <c r="Y125" s="12"/>
      <c r="Z125" s="12">
        <v>6.4</v>
      </c>
      <c r="AX125" t="e">
        <f t="shared" si="2"/>
        <v>#VALUE!</v>
      </c>
      <c r="AY125">
        <f t="shared" si="3"/>
        <v>0</v>
      </c>
    </row>
    <row r="126" spans="8:51" x14ac:dyDescent="0.2">
      <c r="H126" t="s">
        <v>53</v>
      </c>
      <c r="I126" s="1" t="s">
        <v>259</v>
      </c>
      <c r="J126" s="12"/>
      <c r="K126" s="12"/>
      <c r="L126" s="12"/>
      <c r="M126" s="12"/>
      <c r="N126" s="12"/>
      <c r="O126" s="12"/>
      <c r="P126" s="12">
        <v>38.1</v>
      </c>
      <c r="Q126" s="12"/>
      <c r="R126" s="12">
        <v>28.1</v>
      </c>
      <c r="S126" s="12"/>
      <c r="T126" s="12" t="s">
        <v>157</v>
      </c>
      <c r="U126" s="12"/>
      <c r="V126" s="12" t="s">
        <v>157</v>
      </c>
      <c r="W126" s="12"/>
      <c r="X126" s="12">
        <v>10.199999999999999</v>
      </c>
      <c r="Y126" s="12"/>
      <c r="Z126" s="12">
        <v>7.5</v>
      </c>
      <c r="AX126" t="e">
        <f t="shared" si="2"/>
        <v>#VALUE!</v>
      </c>
      <c r="AY126">
        <f t="shared" si="3"/>
        <v>0</v>
      </c>
    </row>
    <row r="127" spans="8:51" x14ac:dyDescent="0.2">
      <c r="H127" t="s">
        <v>53</v>
      </c>
      <c r="I127" s="1" t="s">
        <v>260</v>
      </c>
      <c r="J127" s="12"/>
      <c r="K127" s="12"/>
      <c r="L127" s="12"/>
      <c r="M127" s="12"/>
      <c r="N127" s="12"/>
      <c r="O127" s="12"/>
      <c r="P127" s="12">
        <v>30.2</v>
      </c>
      <c r="Q127" s="12"/>
      <c r="R127" s="12">
        <v>28</v>
      </c>
      <c r="S127" s="12"/>
      <c r="T127" s="12" t="s">
        <v>157</v>
      </c>
      <c r="U127" s="12"/>
      <c r="V127" s="12" t="s">
        <v>157</v>
      </c>
      <c r="W127" s="12"/>
      <c r="X127" s="12">
        <v>12.3</v>
      </c>
      <c r="Y127" s="12"/>
      <c r="Z127" s="12">
        <v>11.5</v>
      </c>
      <c r="AX127" t="e">
        <f t="shared" si="2"/>
        <v>#VALUE!</v>
      </c>
      <c r="AY127">
        <f t="shared" si="3"/>
        <v>0</v>
      </c>
    </row>
    <row r="128" spans="8:51" x14ac:dyDescent="0.2">
      <c r="H128" t="s">
        <v>53</v>
      </c>
      <c r="I128" s="1" t="s">
        <v>261</v>
      </c>
      <c r="J128" s="12"/>
      <c r="K128" s="12"/>
      <c r="L128" s="12"/>
      <c r="M128" s="12"/>
      <c r="N128" s="12"/>
      <c r="O128" s="12"/>
      <c r="P128" s="12">
        <v>28.1</v>
      </c>
      <c r="Q128" s="12"/>
      <c r="R128" s="12">
        <v>25.5</v>
      </c>
      <c r="S128" s="12"/>
      <c r="T128" s="12" t="s">
        <v>157</v>
      </c>
      <c r="U128" s="12"/>
      <c r="V128" s="12" t="s">
        <v>157</v>
      </c>
      <c r="W128" s="12"/>
      <c r="X128" s="12">
        <v>15.6</v>
      </c>
      <c r="Y128" s="12"/>
      <c r="Z128" s="12">
        <v>12.2</v>
      </c>
      <c r="AX128" t="e">
        <f t="shared" si="2"/>
        <v>#VALUE!</v>
      </c>
      <c r="AY128">
        <f t="shared" si="3"/>
        <v>0</v>
      </c>
    </row>
    <row r="129" spans="8:51" x14ac:dyDescent="0.2">
      <c r="H129" t="s">
        <v>53</v>
      </c>
      <c r="I129" s="1" t="s">
        <v>262</v>
      </c>
      <c r="J129" s="12"/>
      <c r="K129" s="12"/>
      <c r="L129" s="12"/>
      <c r="M129" s="12"/>
      <c r="N129" s="12"/>
      <c r="O129" s="12"/>
      <c r="P129" s="12">
        <v>29.5</v>
      </c>
      <c r="Q129" s="12"/>
      <c r="R129" s="12">
        <v>25.1</v>
      </c>
      <c r="S129" s="12"/>
      <c r="T129" s="12" t="s">
        <v>157</v>
      </c>
      <c r="U129" s="12"/>
      <c r="V129" s="12">
        <v>4</v>
      </c>
      <c r="W129" s="12"/>
      <c r="X129" s="12">
        <v>12.9</v>
      </c>
      <c r="Y129" s="12"/>
      <c r="Z129" s="12">
        <v>11.1</v>
      </c>
      <c r="AX129" t="e">
        <f t="shared" si="2"/>
        <v>#VALUE!</v>
      </c>
      <c r="AY129">
        <f t="shared" si="3"/>
        <v>0</v>
      </c>
    </row>
    <row r="130" spans="8:51" x14ac:dyDescent="0.2">
      <c r="H130" t="s">
        <v>53</v>
      </c>
      <c r="I130" s="1" t="s">
        <v>263</v>
      </c>
      <c r="J130" s="12"/>
      <c r="K130" s="12"/>
      <c r="L130" s="12"/>
      <c r="M130" s="12"/>
      <c r="N130" s="12"/>
      <c r="O130" s="12"/>
      <c r="P130" s="12">
        <v>28.6</v>
      </c>
      <c r="Q130" s="12"/>
      <c r="R130" s="12">
        <v>24.9</v>
      </c>
      <c r="S130" s="12"/>
      <c r="T130" s="12" t="s">
        <v>157</v>
      </c>
      <c r="U130" s="12"/>
      <c r="V130" s="12">
        <v>4.0999999999999996</v>
      </c>
      <c r="W130" s="12"/>
      <c r="X130" s="12">
        <v>13.2</v>
      </c>
      <c r="Y130" s="12"/>
      <c r="Z130" s="12">
        <v>11.5</v>
      </c>
      <c r="AX130" t="e">
        <f t="shared" ref="AX130:AX193" si="4">P130+R130+T130+V130+Z130+AB130+AD130+AF130+AH130+AJ130+AL130+AN130+AP130+AR130+AV130+X130+AT130</f>
        <v>#VALUE!</v>
      </c>
      <c r="AY130">
        <f t="shared" ref="AY130:AY193" si="5">AW130+AS130+AQ130+AO130+AM130+AK130+AI130+AG130+AE130+AC130+AA130+Y130+W130+U130+S130+Q130+AU130</f>
        <v>0</v>
      </c>
    </row>
    <row r="131" spans="8:51" x14ac:dyDescent="0.2">
      <c r="H131" t="s">
        <v>53</v>
      </c>
      <c r="I131" s="1" t="s">
        <v>264</v>
      </c>
      <c r="J131" s="12"/>
      <c r="K131" s="12"/>
      <c r="L131" s="12"/>
      <c r="M131" s="12"/>
      <c r="N131" s="12"/>
      <c r="O131" s="12"/>
      <c r="P131" s="12">
        <v>25.6</v>
      </c>
      <c r="Q131" s="12"/>
      <c r="R131" s="12">
        <v>19.399999999999999</v>
      </c>
      <c r="S131" s="12"/>
      <c r="T131" s="12">
        <v>15.1</v>
      </c>
      <c r="U131" s="12"/>
      <c r="V131" s="12">
        <v>3.5</v>
      </c>
      <c r="W131" s="12"/>
      <c r="X131" s="12">
        <v>8.1</v>
      </c>
      <c r="Y131" s="12"/>
      <c r="Z131" s="12">
        <v>7.8</v>
      </c>
      <c r="AX131">
        <f t="shared" si="4"/>
        <v>79.5</v>
      </c>
      <c r="AY131">
        <f t="shared" si="5"/>
        <v>0</v>
      </c>
    </row>
    <row r="132" spans="8:51" x14ac:dyDescent="0.2">
      <c r="H132" t="s">
        <v>53</v>
      </c>
      <c r="I132" s="1" t="s">
        <v>265</v>
      </c>
      <c r="J132" s="12"/>
      <c r="K132" s="12"/>
      <c r="L132" s="12"/>
      <c r="M132" s="12"/>
      <c r="N132" s="12"/>
      <c r="O132" s="12"/>
      <c r="P132" s="12">
        <v>26.1</v>
      </c>
      <c r="Q132" s="12"/>
      <c r="R132" s="12">
        <v>19.8</v>
      </c>
      <c r="S132" s="12"/>
      <c r="T132" s="12">
        <v>25.6</v>
      </c>
      <c r="U132" s="12"/>
      <c r="V132" s="12">
        <v>3.8</v>
      </c>
      <c r="W132" s="12"/>
      <c r="X132" s="12">
        <v>4.0999999999999996</v>
      </c>
      <c r="Y132" s="12"/>
      <c r="Z132" s="12">
        <v>6.5</v>
      </c>
      <c r="AX132">
        <f t="shared" si="4"/>
        <v>85.899999999999991</v>
      </c>
      <c r="AY132">
        <f t="shared" si="5"/>
        <v>0</v>
      </c>
    </row>
    <row r="133" spans="8:51" x14ac:dyDescent="0.2">
      <c r="H133" t="s">
        <v>53</v>
      </c>
      <c r="I133" s="1" t="s">
        <v>266</v>
      </c>
      <c r="J133" s="12"/>
      <c r="K133" s="12"/>
      <c r="L133" s="12"/>
      <c r="M133" s="12"/>
      <c r="N133" s="12"/>
      <c r="O133" s="12"/>
      <c r="P133" s="12">
        <v>23.5</v>
      </c>
      <c r="Q133" s="12"/>
      <c r="R133" s="12">
        <v>19.100000000000001</v>
      </c>
      <c r="S133" s="12"/>
      <c r="T133" s="12">
        <v>20.100000000000001</v>
      </c>
      <c r="U133" s="12"/>
      <c r="V133" s="12">
        <v>17.7</v>
      </c>
      <c r="W133" s="12"/>
      <c r="X133" s="12">
        <v>3.7</v>
      </c>
      <c r="Y133" s="12"/>
      <c r="Z133" s="12">
        <v>1.4</v>
      </c>
      <c r="AX133">
        <f t="shared" si="4"/>
        <v>85.500000000000014</v>
      </c>
      <c r="AY133">
        <f t="shared" si="5"/>
        <v>0</v>
      </c>
    </row>
    <row r="134" spans="8:51" x14ac:dyDescent="0.2">
      <c r="H134" t="s">
        <v>53</v>
      </c>
      <c r="I134" s="1" t="s">
        <v>267</v>
      </c>
      <c r="J134" s="12"/>
      <c r="K134" s="12"/>
      <c r="L134" s="12"/>
      <c r="M134" s="12"/>
      <c r="N134" s="12"/>
      <c r="O134" s="12"/>
      <c r="P134" s="12">
        <v>23.9</v>
      </c>
      <c r="Q134" s="12"/>
      <c r="R134" s="12">
        <v>21.4</v>
      </c>
      <c r="S134" s="12"/>
      <c r="T134" s="12">
        <v>16</v>
      </c>
      <c r="U134" s="12"/>
      <c r="V134" s="12">
        <v>21</v>
      </c>
      <c r="W134" s="12"/>
      <c r="X134" s="12">
        <v>4.9000000000000004</v>
      </c>
      <c r="Y134" s="12"/>
      <c r="Z134" s="12" t="s">
        <v>157</v>
      </c>
      <c r="AX134" t="e">
        <f t="shared" si="4"/>
        <v>#VALUE!</v>
      </c>
      <c r="AY134">
        <f t="shared" si="5"/>
        <v>0</v>
      </c>
    </row>
    <row r="135" spans="8:51" x14ac:dyDescent="0.2">
      <c r="H135" t="s">
        <v>53</v>
      </c>
      <c r="I135" s="1" t="s">
        <v>268</v>
      </c>
      <c r="J135" s="12"/>
      <c r="K135" s="12"/>
      <c r="L135" s="12"/>
      <c r="M135" s="12"/>
      <c r="N135" s="12"/>
      <c r="O135" s="12"/>
      <c r="P135" s="12">
        <v>25.2</v>
      </c>
      <c r="Q135" s="12"/>
      <c r="R135" s="12">
        <v>20.8</v>
      </c>
      <c r="S135" s="12"/>
      <c r="T135" s="12">
        <v>18.399999999999999</v>
      </c>
      <c r="U135" s="12"/>
      <c r="V135" s="12">
        <v>18</v>
      </c>
      <c r="W135" s="12"/>
      <c r="X135" s="12" t="s">
        <v>157</v>
      </c>
      <c r="Y135" s="12"/>
      <c r="Z135" s="12" t="s">
        <v>157</v>
      </c>
      <c r="AX135" t="e">
        <f t="shared" si="4"/>
        <v>#VALUE!</v>
      </c>
      <c r="AY135">
        <f t="shared" si="5"/>
        <v>0</v>
      </c>
    </row>
    <row r="136" spans="8:51" x14ac:dyDescent="0.2">
      <c r="H136" t="s">
        <v>53</v>
      </c>
      <c r="I136" s="1" t="s">
        <v>256</v>
      </c>
      <c r="J136" s="12"/>
      <c r="K136" s="12"/>
      <c r="L136" s="12"/>
      <c r="M136" s="12"/>
      <c r="N136" s="12"/>
      <c r="O136" s="12"/>
      <c r="P136" s="12">
        <v>25.4</v>
      </c>
      <c r="Q136" s="12"/>
      <c r="R136" s="12">
        <v>20.9</v>
      </c>
      <c r="S136" s="12"/>
      <c r="T136" s="12">
        <v>19</v>
      </c>
      <c r="U136" s="12"/>
      <c r="V136" s="12">
        <v>17.2</v>
      </c>
      <c r="W136" s="12"/>
      <c r="X136" s="12">
        <v>4.8</v>
      </c>
      <c r="Y136" s="12"/>
      <c r="Z136" s="12" t="s">
        <v>157</v>
      </c>
      <c r="AX136" t="e">
        <f t="shared" si="4"/>
        <v>#VALUE!</v>
      </c>
      <c r="AY136">
        <f t="shared" si="5"/>
        <v>0</v>
      </c>
    </row>
    <row r="137" spans="8:51" x14ac:dyDescent="0.2">
      <c r="H137" t="s">
        <v>53</v>
      </c>
      <c r="I137" s="1" t="s">
        <v>269</v>
      </c>
      <c r="J137" s="12"/>
      <c r="K137" s="12"/>
      <c r="L137" s="12"/>
      <c r="M137" s="12"/>
      <c r="N137" s="12"/>
      <c r="O137" s="12"/>
      <c r="P137" s="12">
        <v>25.4</v>
      </c>
      <c r="Q137" s="12"/>
      <c r="R137" s="12">
        <v>20.6</v>
      </c>
      <c r="S137" s="12"/>
      <c r="T137" s="12">
        <v>19.600000000000001</v>
      </c>
      <c r="U137" s="12"/>
      <c r="V137" s="12">
        <v>16.3</v>
      </c>
      <c r="W137" s="12"/>
      <c r="X137" s="12">
        <v>4.5</v>
      </c>
      <c r="Y137" s="12"/>
      <c r="Z137" s="12" t="s">
        <v>157</v>
      </c>
      <c r="AX137" t="e">
        <f t="shared" si="4"/>
        <v>#VALUE!</v>
      </c>
      <c r="AY137">
        <f t="shared" si="5"/>
        <v>0</v>
      </c>
    </row>
    <row r="138" spans="8:51" x14ac:dyDescent="0.2">
      <c r="H138" t="s">
        <v>53</v>
      </c>
      <c r="I138" s="1" t="s">
        <v>270</v>
      </c>
      <c r="J138" s="12"/>
      <c r="K138" s="12"/>
      <c r="L138" s="12"/>
      <c r="M138" s="12"/>
      <c r="N138" s="12"/>
      <c r="O138" s="12"/>
      <c r="P138" s="12">
        <v>26.2</v>
      </c>
      <c r="Q138" s="12"/>
      <c r="R138" s="12">
        <v>21</v>
      </c>
      <c r="S138" s="12"/>
      <c r="T138" s="12">
        <v>20.399999999999999</v>
      </c>
      <c r="U138" s="12"/>
      <c r="V138" s="12">
        <v>15.9</v>
      </c>
      <c r="W138" s="12"/>
      <c r="X138" s="12">
        <v>3.7</v>
      </c>
      <c r="Y138" s="12"/>
      <c r="Z138" s="12" t="s">
        <v>157</v>
      </c>
      <c r="AX138" t="e">
        <f t="shared" si="4"/>
        <v>#VALUE!</v>
      </c>
      <c r="AY138">
        <f t="shared" si="5"/>
        <v>0</v>
      </c>
    </row>
    <row r="139" spans="8:51" x14ac:dyDescent="0.2">
      <c r="H139" t="s">
        <v>53</v>
      </c>
      <c r="I139" s="1" t="s">
        <v>271</v>
      </c>
      <c r="J139" s="12"/>
      <c r="K139" s="12"/>
      <c r="L139" s="12"/>
      <c r="M139" s="12"/>
      <c r="N139" s="12"/>
      <c r="O139" s="12"/>
      <c r="P139" s="12">
        <v>25.8</v>
      </c>
      <c r="Q139" s="12"/>
      <c r="R139" s="12">
        <v>21.4</v>
      </c>
      <c r="S139" s="12"/>
      <c r="T139" s="12">
        <v>20.399999999999999</v>
      </c>
      <c r="U139" s="12"/>
      <c r="V139" s="12">
        <v>16</v>
      </c>
      <c r="W139" s="12"/>
      <c r="X139" s="12">
        <v>3.8</v>
      </c>
      <c r="Y139" s="12"/>
      <c r="Z139" s="12" t="s">
        <v>157</v>
      </c>
      <c r="AX139" t="e">
        <f t="shared" si="4"/>
        <v>#VALUE!</v>
      </c>
      <c r="AY139">
        <f t="shared" si="5"/>
        <v>0</v>
      </c>
    </row>
    <row r="140" spans="8:51" x14ac:dyDescent="0.2">
      <c r="H140" t="s">
        <v>53</v>
      </c>
      <c r="I140" s="1" t="s">
        <v>257</v>
      </c>
      <c r="J140" s="12"/>
      <c r="K140" s="12"/>
      <c r="L140" s="12"/>
      <c r="M140" s="12"/>
      <c r="N140" s="12"/>
      <c r="O140" s="12"/>
      <c r="P140" s="12">
        <v>26.6</v>
      </c>
      <c r="Q140" s="12"/>
      <c r="R140" s="12">
        <v>20.8</v>
      </c>
      <c r="S140" s="12"/>
      <c r="T140" s="12">
        <v>20.100000000000001</v>
      </c>
      <c r="U140" s="12"/>
      <c r="V140" s="12">
        <v>15.5</v>
      </c>
      <c r="W140" s="12"/>
      <c r="X140" s="12">
        <v>4.4000000000000004</v>
      </c>
      <c r="Y140" s="12"/>
      <c r="Z140" s="12" t="s">
        <v>157</v>
      </c>
      <c r="AX140" t="e">
        <f t="shared" si="4"/>
        <v>#VALUE!</v>
      </c>
      <c r="AY140">
        <f t="shared" si="5"/>
        <v>0</v>
      </c>
    </row>
    <row r="141" spans="8:51" x14ac:dyDescent="0.2">
      <c r="H141" t="s">
        <v>53</v>
      </c>
      <c r="I141" s="1" t="s">
        <v>272</v>
      </c>
      <c r="J141" s="12"/>
      <c r="K141" s="12"/>
      <c r="L141" s="12"/>
      <c r="M141" s="12"/>
      <c r="N141" s="12"/>
      <c r="O141" s="12"/>
      <c r="P141" s="12">
        <v>26.6</v>
      </c>
      <c r="Q141" s="12"/>
      <c r="R141" s="12">
        <v>20.100000000000001</v>
      </c>
      <c r="S141" s="12"/>
      <c r="T141" s="12">
        <v>21.5</v>
      </c>
      <c r="U141" s="12"/>
      <c r="V141" s="12">
        <v>15.3</v>
      </c>
      <c r="W141" s="12"/>
      <c r="X141" s="12">
        <v>4</v>
      </c>
      <c r="Y141" s="12"/>
      <c r="Z141" s="12" t="s">
        <v>157</v>
      </c>
      <c r="AX141" t="e">
        <f t="shared" si="4"/>
        <v>#VALUE!</v>
      </c>
      <c r="AY141">
        <f t="shared" si="5"/>
        <v>0</v>
      </c>
    </row>
    <row r="142" spans="8:51" x14ac:dyDescent="0.2">
      <c r="H142" t="s">
        <v>53</v>
      </c>
      <c r="I142" s="1" t="s">
        <v>273</v>
      </c>
      <c r="J142" s="12"/>
      <c r="K142" s="12"/>
      <c r="L142" s="12"/>
      <c r="M142" s="12"/>
      <c r="N142" s="12"/>
      <c r="O142" s="12"/>
      <c r="P142" s="12">
        <v>26.4</v>
      </c>
      <c r="Q142" s="12"/>
      <c r="R142" s="12">
        <v>21.9</v>
      </c>
      <c r="S142" s="12"/>
      <c r="T142" s="12">
        <v>18.100000000000001</v>
      </c>
      <c r="U142" s="12"/>
      <c r="V142" s="12">
        <v>17.8</v>
      </c>
      <c r="W142" s="12"/>
      <c r="X142" s="12">
        <v>5.9</v>
      </c>
      <c r="Y142" s="12"/>
      <c r="Z142" s="12"/>
      <c r="AX142">
        <f t="shared" si="4"/>
        <v>90.100000000000009</v>
      </c>
      <c r="AY142">
        <f t="shared" si="5"/>
        <v>0</v>
      </c>
    </row>
    <row r="143" spans="8:51" x14ac:dyDescent="0.2">
      <c r="H143" t="s">
        <v>274</v>
      </c>
      <c r="I143" s="1" t="s">
        <v>209</v>
      </c>
      <c r="J143" s="12"/>
      <c r="K143" s="12"/>
      <c r="L143" s="12"/>
      <c r="M143" s="12"/>
      <c r="N143" s="12"/>
      <c r="O143" s="12"/>
      <c r="P143" s="12">
        <v>44.6</v>
      </c>
      <c r="Q143" s="12"/>
      <c r="R143" s="12">
        <v>28.4</v>
      </c>
      <c r="S143" s="12"/>
      <c r="T143" s="12" t="s">
        <v>157</v>
      </c>
      <c r="U143" s="12"/>
      <c r="V143" s="12" t="s">
        <v>157</v>
      </c>
      <c r="W143" s="12"/>
      <c r="X143" s="12">
        <v>6.9</v>
      </c>
      <c r="Y143" s="12"/>
      <c r="Z143" s="12">
        <v>4.7</v>
      </c>
      <c r="AX143" t="e">
        <f t="shared" si="4"/>
        <v>#VALUE!</v>
      </c>
      <c r="AY143">
        <f t="shared" si="5"/>
        <v>0</v>
      </c>
    </row>
    <row r="144" spans="8:51" x14ac:dyDescent="0.2">
      <c r="H144" t="s">
        <v>274</v>
      </c>
      <c r="I144" s="1" t="s">
        <v>275</v>
      </c>
      <c r="J144" s="12"/>
      <c r="K144" s="12"/>
      <c r="L144" s="12"/>
      <c r="M144" s="12"/>
      <c r="N144" s="12"/>
      <c r="O144" s="12"/>
      <c r="P144" s="12">
        <v>27.4</v>
      </c>
      <c r="Q144" s="12"/>
      <c r="R144" s="12">
        <v>20.3</v>
      </c>
      <c r="S144" s="12"/>
      <c r="T144" s="12">
        <v>15</v>
      </c>
      <c r="U144" s="12"/>
      <c r="V144" s="12">
        <v>18</v>
      </c>
      <c r="W144" s="12"/>
      <c r="X144" s="12">
        <v>4.4000000000000004</v>
      </c>
      <c r="Y144" s="12"/>
      <c r="Z144" s="12">
        <v>0.5</v>
      </c>
      <c r="AX144">
        <f t="shared" si="4"/>
        <v>85.600000000000009</v>
      </c>
      <c r="AY144">
        <f t="shared" si="5"/>
        <v>0</v>
      </c>
    </row>
    <row r="145" spans="8:51" x14ac:dyDescent="0.2">
      <c r="H145" t="s">
        <v>274</v>
      </c>
      <c r="I145" s="1" t="s">
        <v>276</v>
      </c>
      <c r="J145" s="12"/>
      <c r="K145" s="12"/>
      <c r="L145" s="12"/>
      <c r="M145" s="12"/>
      <c r="N145" s="12"/>
      <c r="O145" s="12"/>
      <c r="P145" s="12">
        <v>27.7</v>
      </c>
      <c r="Q145" s="12"/>
      <c r="R145" s="12">
        <v>20.5</v>
      </c>
      <c r="S145" s="12"/>
      <c r="T145" s="12">
        <v>16.2</v>
      </c>
      <c r="U145" s="12"/>
      <c r="V145" s="12">
        <v>19.8</v>
      </c>
      <c r="W145" s="12"/>
      <c r="X145" s="12">
        <v>4.3</v>
      </c>
      <c r="Y145" s="12"/>
      <c r="Z145" s="12">
        <v>0.3</v>
      </c>
      <c r="AX145">
        <f t="shared" si="4"/>
        <v>88.8</v>
      </c>
      <c r="AY145">
        <f t="shared" si="5"/>
        <v>0</v>
      </c>
    </row>
    <row r="146" spans="8:51" x14ac:dyDescent="0.2">
      <c r="H146" t="s">
        <v>277</v>
      </c>
      <c r="I146" s="1" t="s">
        <v>209</v>
      </c>
      <c r="J146" s="12"/>
      <c r="K146" s="12"/>
      <c r="L146" s="12"/>
      <c r="M146" s="12"/>
      <c r="N146" s="12"/>
      <c r="O146" s="12"/>
      <c r="P146" s="12">
        <v>44.6</v>
      </c>
      <c r="Q146" s="12"/>
      <c r="R146" s="12">
        <v>28.4</v>
      </c>
      <c r="S146" s="12"/>
      <c r="T146" s="12" t="s">
        <v>157</v>
      </c>
      <c r="U146" s="12"/>
      <c r="V146" s="12" t="s">
        <v>157</v>
      </c>
      <c r="W146" s="12"/>
      <c r="X146" s="12">
        <v>6.9</v>
      </c>
      <c r="Y146" s="12"/>
      <c r="Z146" s="12">
        <v>4.7</v>
      </c>
      <c r="AX146" t="e">
        <f t="shared" si="4"/>
        <v>#VALUE!</v>
      </c>
      <c r="AY146">
        <f t="shared" si="5"/>
        <v>0</v>
      </c>
    </row>
    <row r="147" spans="8:51" x14ac:dyDescent="0.2">
      <c r="H147" t="s">
        <v>277</v>
      </c>
      <c r="I147" s="1" t="s">
        <v>278</v>
      </c>
      <c r="J147" s="12"/>
      <c r="K147" s="12"/>
      <c r="L147" s="12"/>
      <c r="M147" s="12"/>
      <c r="N147" s="12"/>
      <c r="O147" s="12"/>
      <c r="P147" s="12">
        <v>40.5</v>
      </c>
      <c r="Q147" s="12"/>
      <c r="R147" s="12">
        <v>31.8</v>
      </c>
      <c r="S147" s="12"/>
      <c r="T147" s="12" t="s">
        <v>157</v>
      </c>
      <c r="U147" s="12"/>
      <c r="V147" s="12" t="s">
        <v>157</v>
      </c>
      <c r="W147" s="12"/>
      <c r="X147" s="12" t="s">
        <v>157</v>
      </c>
      <c r="Y147" s="12"/>
      <c r="Z147" s="12" t="s">
        <v>157</v>
      </c>
      <c r="AX147" t="e">
        <f t="shared" si="4"/>
        <v>#VALUE!</v>
      </c>
      <c r="AY147">
        <f t="shared" si="5"/>
        <v>0</v>
      </c>
    </row>
    <row r="148" spans="8:51" x14ac:dyDescent="0.2">
      <c r="H148" t="s">
        <v>277</v>
      </c>
      <c r="I148" s="1" t="s">
        <v>279</v>
      </c>
      <c r="J148" s="12"/>
      <c r="K148" s="12"/>
      <c r="L148" s="12"/>
      <c r="M148" s="12"/>
      <c r="N148" s="12"/>
      <c r="O148" s="12"/>
      <c r="P148" s="12">
        <v>34.1</v>
      </c>
      <c r="Q148" s="12"/>
      <c r="R148" s="12">
        <v>29.9</v>
      </c>
      <c r="S148" s="12"/>
      <c r="T148" s="12" t="s">
        <v>157</v>
      </c>
      <c r="U148" s="12"/>
      <c r="V148" s="12" t="s">
        <v>157</v>
      </c>
      <c r="W148" s="12"/>
      <c r="X148" s="12" t="s">
        <v>157</v>
      </c>
      <c r="Y148" s="12"/>
      <c r="Z148" s="12" t="s">
        <v>157</v>
      </c>
      <c r="AX148" t="e">
        <f t="shared" si="4"/>
        <v>#VALUE!</v>
      </c>
      <c r="AY148">
        <f t="shared" si="5"/>
        <v>0</v>
      </c>
    </row>
    <row r="149" spans="8:51" x14ac:dyDescent="0.2">
      <c r="H149" t="s">
        <v>277</v>
      </c>
      <c r="I149" s="1" t="s">
        <v>280</v>
      </c>
      <c r="J149" s="12"/>
      <c r="K149" s="12"/>
      <c r="L149" s="12"/>
      <c r="M149" s="12"/>
      <c r="N149" s="12"/>
      <c r="O149" s="12"/>
      <c r="P149" s="12">
        <v>32.9</v>
      </c>
      <c r="Q149" s="12"/>
      <c r="R149" s="12">
        <v>26.7</v>
      </c>
      <c r="S149" s="12"/>
      <c r="T149" s="12" t="s">
        <v>157</v>
      </c>
      <c r="U149" s="12"/>
      <c r="V149" s="12" t="s">
        <v>157</v>
      </c>
      <c r="W149" s="12"/>
      <c r="X149" s="12" t="s">
        <v>157</v>
      </c>
      <c r="Y149" s="12"/>
      <c r="Z149" s="12" t="s">
        <v>157</v>
      </c>
      <c r="AX149" t="e">
        <f t="shared" si="4"/>
        <v>#VALUE!</v>
      </c>
      <c r="AY149">
        <f t="shared" si="5"/>
        <v>0</v>
      </c>
    </row>
    <row r="150" spans="8:51" x14ac:dyDescent="0.2">
      <c r="H150" t="s">
        <v>277</v>
      </c>
      <c r="I150" s="1" t="s">
        <v>281</v>
      </c>
      <c r="J150" s="12"/>
      <c r="K150" s="12"/>
      <c r="L150" s="12"/>
      <c r="M150" s="12"/>
      <c r="N150" s="12"/>
      <c r="O150" s="12"/>
      <c r="P150" s="12">
        <v>32</v>
      </c>
      <c r="Q150" s="12"/>
      <c r="R150" s="12">
        <v>26</v>
      </c>
      <c r="S150" s="12"/>
      <c r="T150" s="12" t="s">
        <v>157</v>
      </c>
      <c r="U150" s="12"/>
      <c r="V150" s="12" t="s">
        <v>157</v>
      </c>
      <c r="W150" s="12"/>
      <c r="X150" s="12" t="s">
        <v>157</v>
      </c>
      <c r="Y150" s="12"/>
      <c r="Z150" s="12" t="s">
        <v>157</v>
      </c>
      <c r="AX150" t="e">
        <f t="shared" si="4"/>
        <v>#VALUE!</v>
      </c>
      <c r="AY150">
        <f t="shared" si="5"/>
        <v>0</v>
      </c>
    </row>
    <row r="151" spans="8:51" x14ac:dyDescent="0.2">
      <c r="H151" t="s">
        <v>277</v>
      </c>
      <c r="I151" s="1" t="s">
        <v>282</v>
      </c>
      <c r="J151" s="12"/>
      <c r="K151" s="12"/>
      <c r="L151" s="12"/>
      <c r="M151" s="12"/>
      <c r="N151" s="12"/>
      <c r="O151" s="12"/>
      <c r="P151" s="12">
        <v>30.9</v>
      </c>
      <c r="Q151" s="12"/>
      <c r="R151" s="12">
        <v>24.7</v>
      </c>
      <c r="S151" s="12"/>
      <c r="T151" s="12" t="s">
        <v>157</v>
      </c>
      <c r="U151" s="12"/>
      <c r="V151" s="12" t="s">
        <v>157</v>
      </c>
      <c r="W151" s="12"/>
      <c r="X151" s="12" t="s">
        <v>157</v>
      </c>
      <c r="Y151" s="12"/>
      <c r="Z151" s="12" t="s">
        <v>157</v>
      </c>
      <c r="AX151" t="e">
        <f t="shared" si="4"/>
        <v>#VALUE!</v>
      </c>
      <c r="AY151">
        <f t="shared" si="5"/>
        <v>0</v>
      </c>
    </row>
    <row r="152" spans="8:51" x14ac:dyDescent="0.2">
      <c r="H152" t="s">
        <v>277</v>
      </c>
      <c r="I152" s="1" t="s">
        <v>283</v>
      </c>
      <c r="J152" s="12"/>
      <c r="K152" s="12"/>
      <c r="L152" s="12"/>
      <c r="M152" s="12"/>
      <c r="N152" s="12"/>
      <c r="O152" s="12"/>
      <c r="P152" s="12">
        <v>30.6</v>
      </c>
      <c r="Q152" s="12"/>
      <c r="R152" s="12">
        <v>24.8</v>
      </c>
      <c r="S152" s="12"/>
      <c r="T152" s="12" t="s">
        <v>157</v>
      </c>
      <c r="U152" s="12"/>
      <c r="V152" s="12" t="s">
        <v>157</v>
      </c>
      <c r="W152" s="12"/>
      <c r="X152" s="12" t="s">
        <v>157</v>
      </c>
      <c r="Y152" s="12"/>
      <c r="Z152" s="12" t="s">
        <v>157</v>
      </c>
      <c r="AX152" t="e">
        <f t="shared" si="4"/>
        <v>#VALUE!</v>
      </c>
      <c r="AY152">
        <f t="shared" si="5"/>
        <v>0</v>
      </c>
    </row>
    <row r="153" spans="8:51" x14ac:dyDescent="0.2">
      <c r="H153" t="s">
        <v>277</v>
      </c>
      <c r="I153" s="1" t="s">
        <v>284</v>
      </c>
      <c r="J153" s="12"/>
      <c r="K153" s="12"/>
      <c r="L153" s="12"/>
      <c r="M153" s="12"/>
      <c r="N153" s="12"/>
      <c r="O153" s="12"/>
      <c r="P153" s="12">
        <v>30</v>
      </c>
      <c r="Q153" s="12"/>
      <c r="R153" s="12">
        <v>24.7</v>
      </c>
      <c r="S153" s="12"/>
      <c r="T153" s="12" t="s">
        <v>157</v>
      </c>
      <c r="U153" s="12"/>
      <c r="V153" s="12" t="s">
        <v>157</v>
      </c>
      <c r="W153" s="12"/>
      <c r="X153" s="12" t="s">
        <v>157</v>
      </c>
      <c r="Y153" s="12"/>
      <c r="Z153" s="12" t="s">
        <v>157</v>
      </c>
      <c r="AX153" t="e">
        <f t="shared" si="4"/>
        <v>#VALUE!</v>
      </c>
      <c r="AY153">
        <f t="shared" si="5"/>
        <v>0</v>
      </c>
    </row>
    <row r="154" spans="8:51" x14ac:dyDescent="0.2">
      <c r="H154" t="s">
        <v>277</v>
      </c>
      <c r="I154" s="1" t="s">
        <v>285</v>
      </c>
      <c r="J154" s="12"/>
      <c r="K154" s="12"/>
      <c r="L154" s="12"/>
      <c r="M154" s="12"/>
      <c r="N154" s="12"/>
      <c r="O154" s="12"/>
      <c r="P154" s="12">
        <v>29.4</v>
      </c>
      <c r="Q154" s="12"/>
      <c r="R154" s="12">
        <v>24.8</v>
      </c>
      <c r="S154" s="12"/>
      <c r="T154" s="12" t="s">
        <v>157</v>
      </c>
      <c r="U154" s="12"/>
      <c r="V154" s="12" t="s">
        <v>157</v>
      </c>
      <c r="W154" s="12"/>
      <c r="X154" s="12" t="s">
        <v>157</v>
      </c>
      <c r="Y154" s="12"/>
      <c r="Z154" s="12" t="s">
        <v>157</v>
      </c>
      <c r="AX154" t="e">
        <f t="shared" si="4"/>
        <v>#VALUE!</v>
      </c>
      <c r="AY154">
        <f t="shared" si="5"/>
        <v>0</v>
      </c>
    </row>
    <row r="155" spans="8:51" x14ac:dyDescent="0.2">
      <c r="H155" t="s">
        <v>277</v>
      </c>
      <c r="I155" s="1" t="s">
        <v>286</v>
      </c>
      <c r="J155" s="12"/>
      <c r="K155" s="12"/>
      <c r="L155" s="12"/>
      <c r="M155" s="12"/>
      <c r="N155" s="12"/>
      <c r="O155" s="12"/>
      <c r="P155" s="12">
        <v>29</v>
      </c>
      <c r="Q155" s="12"/>
      <c r="R155" s="12">
        <v>25</v>
      </c>
      <c r="S155" s="12"/>
      <c r="T155" s="12" t="s">
        <v>157</v>
      </c>
      <c r="U155" s="12"/>
      <c r="V155" s="12" t="s">
        <v>157</v>
      </c>
      <c r="W155" s="12"/>
      <c r="X155" s="12" t="s">
        <v>157</v>
      </c>
      <c r="Y155" s="12"/>
      <c r="Z155" s="12" t="s">
        <v>157</v>
      </c>
      <c r="AX155" t="e">
        <f t="shared" si="4"/>
        <v>#VALUE!</v>
      </c>
      <c r="AY155">
        <f t="shared" si="5"/>
        <v>0</v>
      </c>
    </row>
    <row r="156" spans="8:51" x14ac:dyDescent="0.2">
      <c r="H156" t="s">
        <v>277</v>
      </c>
      <c r="I156" s="1" t="s">
        <v>287</v>
      </c>
      <c r="J156" s="12"/>
      <c r="K156" s="12"/>
      <c r="L156" s="12"/>
      <c r="M156" s="12"/>
      <c r="N156" s="12"/>
      <c r="O156" s="12"/>
      <c r="P156" s="12">
        <v>29.1</v>
      </c>
      <c r="Q156" s="12"/>
      <c r="R156" s="12">
        <v>25</v>
      </c>
      <c r="S156" s="12"/>
      <c r="T156" s="12" t="s">
        <v>157</v>
      </c>
      <c r="U156" s="12"/>
      <c r="V156" s="12" t="s">
        <v>157</v>
      </c>
      <c r="W156" s="12"/>
      <c r="X156" s="12" t="s">
        <v>157</v>
      </c>
      <c r="Y156" s="12"/>
      <c r="Z156" s="12" t="s">
        <v>157</v>
      </c>
      <c r="AX156" t="e">
        <f t="shared" si="4"/>
        <v>#VALUE!</v>
      </c>
      <c r="AY156">
        <f t="shared" si="5"/>
        <v>0</v>
      </c>
    </row>
    <row r="157" spans="8:51" x14ac:dyDescent="0.2">
      <c r="H157" t="s">
        <v>277</v>
      </c>
      <c r="I157" s="1" t="s">
        <v>215</v>
      </c>
      <c r="J157" s="12"/>
      <c r="K157" s="12"/>
      <c r="L157" s="12"/>
      <c r="M157" s="12"/>
      <c r="N157" s="12"/>
      <c r="O157" s="12"/>
      <c r="P157" s="12">
        <v>29.2</v>
      </c>
      <c r="Q157" s="12"/>
      <c r="R157" s="12">
        <v>24.9</v>
      </c>
      <c r="S157" s="12"/>
      <c r="T157" s="12" t="s">
        <v>157</v>
      </c>
      <c r="U157" s="12"/>
      <c r="V157" s="12" t="s">
        <v>157</v>
      </c>
      <c r="W157" s="12"/>
      <c r="X157" s="12" t="s">
        <v>157</v>
      </c>
      <c r="Y157" s="12"/>
      <c r="Z157" s="12" t="s">
        <v>157</v>
      </c>
      <c r="AX157" t="e">
        <f t="shared" si="4"/>
        <v>#VALUE!</v>
      </c>
      <c r="AY157">
        <f t="shared" si="5"/>
        <v>0</v>
      </c>
    </row>
    <row r="158" spans="8:51" x14ac:dyDescent="0.2">
      <c r="H158" t="s">
        <v>277</v>
      </c>
      <c r="I158" s="1" t="s">
        <v>288</v>
      </c>
      <c r="J158" s="12"/>
      <c r="K158" s="12"/>
      <c r="L158" s="12"/>
      <c r="M158" s="12"/>
      <c r="N158" s="12"/>
      <c r="O158" s="12"/>
      <c r="P158" s="12">
        <v>29</v>
      </c>
      <c r="Q158" s="12"/>
      <c r="R158" s="12">
        <v>24.5</v>
      </c>
      <c r="S158" s="12"/>
      <c r="T158" s="12" t="s">
        <v>157</v>
      </c>
      <c r="U158" s="12"/>
      <c r="V158" s="12" t="s">
        <v>157</v>
      </c>
      <c r="W158" s="12"/>
      <c r="X158" s="12" t="s">
        <v>157</v>
      </c>
      <c r="Y158" s="12"/>
      <c r="Z158" s="12" t="s">
        <v>157</v>
      </c>
      <c r="AX158" t="e">
        <f t="shared" si="4"/>
        <v>#VALUE!</v>
      </c>
      <c r="AY158">
        <f t="shared" si="5"/>
        <v>0</v>
      </c>
    </row>
    <row r="159" spans="8:51" x14ac:dyDescent="0.2">
      <c r="H159" t="s">
        <v>277</v>
      </c>
      <c r="I159" s="1" t="s">
        <v>289</v>
      </c>
      <c r="J159" s="12"/>
      <c r="K159" s="12"/>
      <c r="L159" s="12"/>
      <c r="M159" s="12"/>
      <c r="N159" s="12"/>
      <c r="O159" s="12"/>
      <c r="P159" s="12">
        <v>28.9</v>
      </c>
      <c r="Q159" s="12"/>
      <c r="R159" s="12">
        <v>24.4</v>
      </c>
      <c r="S159" s="12"/>
      <c r="T159" s="12" t="s">
        <v>157</v>
      </c>
      <c r="U159" s="12"/>
      <c r="V159" s="12" t="s">
        <v>157</v>
      </c>
      <c r="W159" s="12"/>
      <c r="X159" s="12" t="s">
        <v>157</v>
      </c>
      <c r="Y159" s="12"/>
      <c r="Z159" s="12" t="s">
        <v>157</v>
      </c>
      <c r="AX159" t="e">
        <f t="shared" si="4"/>
        <v>#VALUE!</v>
      </c>
      <c r="AY159">
        <f t="shared" si="5"/>
        <v>0</v>
      </c>
    </row>
    <row r="160" spans="8:51" x14ac:dyDescent="0.2">
      <c r="H160" t="s">
        <v>277</v>
      </c>
      <c r="I160" s="1" t="s">
        <v>290</v>
      </c>
      <c r="J160" s="12"/>
      <c r="K160" s="12"/>
      <c r="L160" s="12"/>
      <c r="M160" s="12"/>
      <c r="N160" s="12"/>
      <c r="O160" s="12"/>
      <c r="P160" s="12">
        <v>29.1</v>
      </c>
      <c r="Q160" s="12"/>
      <c r="R160" s="12">
        <v>24.5</v>
      </c>
      <c r="S160" s="12"/>
      <c r="T160" s="12" t="s">
        <v>157</v>
      </c>
      <c r="U160" s="12"/>
      <c r="V160" s="12" t="s">
        <v>157</v>
      </c>
      <c r="W160" s="12"/>
      <c r="X160" s="12" t="s">
        <v>157</v>
      </c>
      <c r="Y160" s="12"/>
      <c r="Z160" s="12" t="s">
        <v>157</v>
      </c>
      <c r="AX160" t="e">
        <f t="shared" si="4"/>
        <v>#VALUE!</v>
      </c>
      <c r="AY160">
        <f t="shared" si="5"/>
        <v>0</v>
      </c>
    </row>
    <row r="161" spans="8:51" x14ac:dyDescent="0.2">
      <c r="H161" t="s">
        <v>277</v>
      </c>
      <c r="I161" s="1" t="s">
        <v>291</v>
      </c>
      <c r="J161" s="12"/>
      <c r="K161" s="12"/>
      <c r="L161" s="12"/>
      <c r="M161" s="12"/>
      <c r="N161" s="12"/>
      <c r="O161" s="12"/>
      <c r="P161" s="12">
        <v>26.1</v>
      </c>
      <c r="Q161" s="12"/>
      <c r="R161" s="12">
        <v>23.6</v>
      </c>
      <c r="S161" s="12"/>
      <c r="T161" s="12" t="s">
        <v>157</v>
      </c>
      <c r="U161" s="12"/>
      <c r="V161" s="12" t="s">
        <v>157</v>
      </c>
      <c r="W161" s="12"/>
      <c r="X161" s="12">
        <v>14.7</v>
      </c>
      <c r="Y161" s="12"/>
      <c r="Z161" s="12">
        <v>13.1</v>
      </c>
      <c r="AX161" t="e">
        <f t="shared" si="4"/>
        <v>#VALUE!</v>
      </c>
      <c r="AY161">
        <f t="shared" si="5"/>
        <v>0</v>
      </c>
    </row>
    <row r="162" spans="8:51" x14ac:dyDescent="0.2">
      <c r="H162" t="s">
        <v>277</v>
      </c>
      <c r="I162" s="1" t="s">
        <v>292</v>
      </c>
      <c r="J162" s="12"/>
      <c r="K162" s="12"/>
      <c r="L162" s="12"/>
      <c r="M162" s="12"/>
      <c r="N162" s="12"/>
      <c r="O162" s="12"/>
      <c r="P162" s="12">
        <v>26</v>
      </c>
      <c r="Q162" s="12"/>
      <c r="R162" s="12">
        <v>23.5</v>
      </c>
      <c r="S162" s="12"/>
      <c r="T162" s="12" t="s">
        <v>157</v>
      </c>
      <c r="U162" s="12"/>
      <c r="V162" s="12" t="s">
        <v>157</v>
      </c>
      <c r="W162" s="12"/>
      <c r="X162" s="12">
        <v>14.8</v>
      </c>
      <c r="Y162" s="12"/>
      <c r="Z162" s="12">
        <v>13.2</v>
      </c>
      <c r="AX162" t="e">
        <f t="shared" si="4"/>
        <v>#VALUE!</v>
      </c>
      <c r="AY162">
        <f t="shared" si="5"/>
        <v>0</v>
      </c>
    </row>
    <row r="163" spans="8:51" x14ac:dyDescent="0.2">
      <c r="H163" t="s">
        <v>277</v>
      </c>
      <c r="I163" s="1" t="s">
        <v>293</v>
      </c>
      <c r="J163" s="12"/>
      <c r="K163" s="12"/>
      <c r="L163" s="12"/>
      <c r="M163" s="12"/>
      <c r="N163" s="12"/>
      <c r="O163" s="12"/>
      <c r="P163" s="12">
        <v>27.2</v>
      </c>
      <c r="Q163" s="12"/>
      <c r="R163" s="12">
        <v>23.4</v>
      </c>
      <c r="S163" s="12"/>
      <c r="T163" s="12" t="s">
        <v>157</v>
      </c>
      <c r="U163" s="12"/>
      <c r="V163" s="12" t="s">
        <v>157</v>
      </c>
      <c r="W163" s="12"/>
      <c r="X163" s="12">
        <v>14.8</v>
      </c>
      <c r="Y163" s="12"/>
      <c r="Z163" s="12">
        <v>13.3</v>
      </c>
      <c r="AX163" t="e">
        <f t="shared" si="4"/>
        <v>#VALUE!</v>
      </c>
      <c r="AY163">
        <f t="shared" si="5"/>
        <v>0</v>
      </c>
    </row>
    <row r="164" spans="8:51" x14ac:dyDescent="0.2">
      <c r="H164" t="s">
        <v>277</v>
      </c>
      <c r="I164" s="1" t="s">
        <v>294</v>
      </c>
      <c r="J164" s="12"/>
      <c r="K164" s="12"/>
      <c r="L164" s="12"/>
      <c r="M164" s="12"/>
      <c r="N164" s="12"/>
      <c r="O164" s="12"/>
      <c r="P164" s="12">
        <v>28.2</v>
      </c>
      <c r="Q164" s="12"/>
      <c r="R164" s="12">
        <v>23.1</v>
      </c>
      <c r="S164" s="12"/>
      <c r="T164" s="12" t="s">
        <v>157</v>
      </c>
      <c r="U164" s="12"/>
      <c r="V164" s="12" t="s">
        <v>157</v>
      </c>
      <c r="W164" s="12"/>
      <c r="X164" s="12">
        <v>14.7</v>
      </c>
      <c r="Y164" s="12"/>
      <c r="Z164" s="12">
        <v>13.2</v>
      </c>
      <c r="AX164" t="e">
        <f t="shared" si="4"/>
        <v>#VALUE!</v>
      </c>
      <c r="AY164">
        <f t="shared" si="5"/>
        <v>0</v>
      </c>
    </row>
    <row r="165" spans="8:51" x14ac:dyDescent="0.2">
      <c r="H165" t="s">
        <v>277</v>
      </c>
      <c r="I165" s="1" t="s">
        <v>295</v>
      </c>
      <c r="J165" s="12"/>
      <c r="K165" s="12"/>
      <c r="L165" s="12"/>
      <c r="M165" s="12"/>
      <c r="N165" s="12"/>
      <c r="O165" s="12"/>
      <c r="P165" s="12">
        <v>28.4</v>
      </c>
      <c r="Q165" s="12"/>
      <c r="R165" s="12">
        <v>23.3</v>
      </c>
      <c r="S165" s="12"/>
      <c r="T165" s="12" t="s">
        <v>157</v>
      </c>
      <c r="U165" s="12"/>
      <c r="V165" s="12" t="s">
        <v>157</v>
      </c>
      <c r="W165" s="12"/>
      <c r="X165" s="12">
        <v>14.5</v>
      </c>
      <c r="Y165" s="12"/>
      <c r="Z165" s="12">
        <v>12.9</v>
      </c>
      <c r="AX165" t="e">
        <f t="shared" si="4"/>
        <v>#VALUE!</v>
      </c>
      <c r="AY165">
        <f t="shared" si="5"/>
        <v>0</v>
      </c>
    </row>
    <row r="166" spans="8:51" x14ac:dyDescent="0.2">
      <c r="H166" t="s">
        <v>277</v>
      </c>
      <c r="I166" s="1" t="s">
        <v>296</v>
      </c>
      <c r="J166" s="12"/>
      <c r="K166" s="12"/>
      <c r="L166" s="12"/>
      <c r="M166" s="12"/>
      <c r="N166" s="12"/>
      <c r="O166" s="12"/>
      <c r="P166" s="12">
        <v>28.2</v>
      </c>
      <c r="Q166" s="12"/>
      <c r="R166" s="12">
        <v>23.6</v>
      </c>
      <c r="S166" s="12"/>
      <c r="T166" s="12" t="s">
        <v>157</v>
      </c>
      <c r="U166" s="12"/>
      <c r="V166" s="12" t="s">
        <v>157</v>
      </c>
      <c r="W166" s="12"/>
      <c r="X166" s="12">
        <v>14.6</v>
      </c>
      <c r="Y166" s="12"/>
      <c r="Z166" s="12">
        <v>12.7</v>
      </c>
      <c r="AX166" t="e">
        <f t="shared" si="4"/>
        <v>#VALUE!</v>
      </c>
      <c r="AY166">
        <f t="shared" si="5"/>
        <v>0</v>
      </c>
    </row>
    <row r="167" spans="8:51" x14ac:dyDescent="0.2">
      <c r="H167" t="s">
        <v>277</v>
      </c>
      <c r="I167" s="1" t="s">
        <v>297</v>
      </c>
      <c r="J167" s="12"/>
      <c r="K167" s="12"/>
      <c r="L167" s="12"/>
      <c r="M167" s="12"/>
      <c r="N167" s="12"/>
      <c r="O167" s="12"/>
      <c r="P167" s="12">
        <v>28.5</v>
      </c>
      <c r="Q167" s="12"/>
      <c r="R167" s="12">
        <v>23.4</v>
      </c>
      <c r="S167" s="12"/>
      <c r="T167" s="12" t="s">
        <v>157</v>
      </c>
      <c r="U167" s="12"/>
      <c r="V167" s="12" t="s">
        <v>157</v>
      </c>
      <c r="W167" s="12"/>
      <c r="X167" s="12">
        <v>14.7</v>
      </c>
      <c r="Y167" s="12"/>
      <c r="Z167" s="12">
        <v>12.7</v>
      </c>
      <c r="AX167" t="e">
        <f t="shared" si="4"/>
        <v>#VALUE!</v>
      </c>
      <c r="AY167">
        <f t="shared" si="5"/>
        <v>0</v>
      </c>
    </row>
    <row r="168" spans="8:51" x14ac:dyDescent="0.2">
      <c r="H168" t="s">
        <v>277</v>
      </c>
      <c r="I168" s="1" t="s">
        <v>298</v>
      </c>
      <c r="J168" s="12"/>
      <c r="K168" s="12"/>
      <c r="L168" s="12"/>
      <c r="M168" s="12"/>
      <c r="N168" s="12"/>
      <c r="O168" s="12"/>
      <c r="P168" s="12">
        <v>28.7</v>
      </c>
      <c r="Q168" s="12"/>
      <c r="R168" s="12">
        <v>23.3</v>
      </c>
      <c r="S168" s="12"/>
      <c r="T168" s="12" t="s">
        <v>157</v>
      </c>
      <c r="U168" s="12"/>
      <c r="V168" s="12" t="s">
        <v>157</v>
      </c>
      <c r="W168" s="12"/>
      <c r="X168" s="12">
        <v>14.7</v>
      </c>
      <c r="Y168" s="12"/>
      <c r="Z168" s="12">
        <v>12.5</v>
      </c>
      <c r="AX168" t="e">
        <f t="shared" si="4"/>
        <v>#VALUE!</v>
      </c>
      <c r="AY168">
        <f t="shared" si="5"/>
        <v>0</v>
      </c>
    </row>
    <row r="169" spans="8:51" x14ac:dyDescent="0.2">
      <c r="H169" t="s">
        <v>277</v>
      </c>
      <c r="I169" s="1" t="s">
        <v>299</v>
      </c>
      <c r="J169" s="12"/>
      <c r="K169" s="12"/>
      <c r="L169" s="12"/>
      <c r="M169" s="12"/>
      <c r="N169" s="12"/>
      <c r="O169" s="12"/>
      <c r="P169" s="12">
        <v>28.9</v>
      </c>
      <c r="Q169" s="12"/>
      <c r="R169" s="12">
        <v>23.2</v>
      </c>
      <c r="S169" s="12"/>
      <c r="T169" s="12" t="s">
        <v>157</v>
      </c>
      <c r="U169" s="12"/>
      <c r="V169" s="12" t="s">
        <v>157</v>
      </c>
      <c r="W169" s="12"/>
      <c r="X169" s="12" t="s">
        <v>157</v>
      </c>
      <c r="Y169" s="12"/>
      <c r="Z169" s="12" t="s">
        <v>157</v>
      </c>
      <c r="AX169" t="e">
        <f t="shared" si="4"/>
        <v>#VALUE!</v>
      </c>
      <c r="AY169">
        <f t="shared" si="5"/>
        <v>0</v>
      </c>
    </row>
    <row r="170" spans="8:51" x14ac:dyDescent="0.2">
      <c r="H170" t="s">
        <v>277</v>
      </c>
      <c r="I170" s="1" t="s">
        <v>300</v>
      </c>
      <c r="J170" s="12"/>
      <c r="K170" s="12"/>
      <c r="L170" s="12"/>
      <c r="M170" s="12"/>
      <c r="N170" s="12"/>
      <c r="O170" s="12"/>
      <c r="P170" s="12">
        <v>28.8</v>
      </c>
      <c r="Q170" s="12"/>
      <c r="R170" s="12">
        <v>23.6</v>
      </c>
      <c r="S170" s="12"/>
      <c r="T170" s="12" t="s">
        <v>157</v>
      </c>
      <c r="U170" s="12"/>
      <c r="V170" s="12" t="s">
        <v>157</v>
      </c>
      <c r="W170" s="12"/>
      <c r="X170" s="12">
        <v>14.5</v>
      </c>
      <c r="Y170" s="12"/>
      <c r="Z170" s="12">
        <v>12.2</v>
      </c>
      <c r="AX170" t="e">
        <f t="shared" si="4"/>
        <v>#VALUE!</v>
      </c>
      <c r="AY170">
        <f t="shared" si="5"/>
        <v>0</v>
      </c>
    </row>
    <row r="171" spans="8:51" x14ac:dyDescent="0.2">
      <c r="H171" t="s">
        <v>277</v>
      </c>
      <c r="I171" s="1" t="s">
        <v>301</v>
      </c>
      <c r="J171" s="12"/>
      <c r="K171" s="12"/>
      <c r="L171" s="12"/>
      <c r="M171" s="12"/>
      <c r="N171" s="12"/>
      <c r="O171" s="12"/>
      <c r="P171" s="12">
        <v>26.5</v>
      </c>
      <c r="Q171" s="12"/>
      <c r="R171" s="12">
        <v>22.4</v>
      </c>
      <c r="S171" s="12"/>
      <c r="T171" s="12">
        <v>11.8</v>
      </c>
      <c r="U171" s="12"/>
      <c r="V171" s="12">
        <v>3</v>
      </c>
      <c r="W171" s="12"/>
      <c r="X171" s="12">
        <v>11.3</v>
      </c>
      <c r="Y171" s="12"/>
      <c r="Z171" s="12">
        <v>7.3</v>
      </c>
      <c r="AX171">
        <f t="shared" si="4"/>
        <v>82.3</v>
      </c>
      <c r="AY171">
        <f t="shared" si="5"/>
        <v>0</v>
      </c>
    </row>
    <row r="172" spans="8:51" x14ac:dyDescent="0.2">
      <c r="H172" t="s">
        <v>277</v>
      </c>
      <c r="I172" s="1" t="s">
        <v>302</v>
      </c>
      <c r="J172" s="12"/>
      <c r="K172" s="12"/>
      <c r="L172" s="12"/>
      <c r="M172" s="12"/>
      <c r="N172" s="12"/>
      <c r="O172" s="12"/>
      <c r="P172" s="12">
        <v>26.4</v>
      </c>
      <c r="Q172" s="12"/>
      <c r="R172" s="12">
        <v>22.7</v>
      </c>
      <c r="S172" s="12"/>
      <c r="T172" s="12">
        <v>12.1</v>
      </c>
      <c r="U172" s="12"/>
      <c r="V172" s="12">
        <v>3.1</v>
      </c>
      <c r="W172" s="12"/>
      <c r="X172" s="12">
        <v>11.2</v>
      </c>
      <c r="Y172" s="12"/>
      <c r="Z172" s="12">
        <v>7.5</v>
      </c>
      <c r="AX172">
        <f t="shared" si="4"/>
        <v>83</v>
      </c>
      <c r="AY172">
        <f t="shared" si="5"/>
        <v>0</v>
      </c>
    </row>
    <row r="173" spans="8:51" x14ac:dyDescent="0.2">
      <c r="H173" t="s">
        <v>277</v>
      </c>
      <c r="I173" s="1" t="s">
        <v>303</v>
      </c>
      <c r="J173" s="12"/>
      <c r="K173" s="12"/>
      <c r="L173" s="12"/>
      <c r="M173" s="12"/>
      <c r="N173" s="12"/>
      <c r="O173" s="12"/>
      <c r="P173" s="12">
        <v>29.2</v>
      </c>
      <c r="Q173" s="12"/>
      <c r="R173" s="12">
        <v>20.7</v>
      </c>
      <c r="S173" s="12"/>
      <c r="T173" s="12">
        <v>17.600000000000001</v>
      </c>
      <c r="U173" s="12"/>
      <c r="V173" s="12" t="s">
        <v>157</v>
      </c>
      <c r="W173" s="12"/>
      <c r="X173" s="12">
        <v>7.4</v>
      </c>
      <c r="Y173" s="12"/>
      <c r="Z173" s="12">
        <v>6</v>
      </c>
      <c r="AX173" t="e">
        <f t="shared" si="4"/>
        <v>#VALUE!</v>
      </c>
      <c r="AY173">
        <f t="shared" si="5"/>
        <v>0</v>
      </c>
    </row>
    <row r="174" spans="8:51" x14ac:dyDescent="0.2">
      <c r="H174" t="s">
        <v>277</v>
      </c>
      <c r="I174" s="1" t="s">
        <v>304</v>
      </c>
      <c r="J174" s="12"/>
      <c r="K174" s="12"/>
      <c r="L174" s="12"/>
      <c r="M174" s="12"/>
      <c r="N174" s="12"/>
      <c r="O174" s="12"/>
      <c r="P174" s="12">
        <v>28.6</v>
      </c>
      <c r="Q174" s="12"/>
      <c r="R174" s="12">
        <v>20.9</v>
      </c>
      <c r="S174" s="12"/>
      <c r="T174" s="12">
        <v>17.899999999999999</v>
      </c>
      <c r="U174" s="12"/>
      <c r="V174" s="12" t="s">
        <v>157</v>
      </c>
      <c r="W174" s="12"/>
      <c r="X174" s="12">
        <v>7.1</v>
      </c>
      <c r="Y174" s="12"/>
      <c r="Z174" s="12">
        <v>6.1</v>
      </c>
      <c r="AX174" t="e">
        <f t="shared" si="4"/>
        <v>#VALUE!</v>
      </c>
      <c r="AY174">
        <f t="shared" si="5"/>
        <v>0</v>
      </c>
    </row>
    <row r="175" spans="8:51" x14ac:dyDescent="0.2">
      <c r="H175" t="s">
        <v>277</v>
      </c>
      <c r="I175" s="1" t="s">
        <v>220</v>
      </c>
      <c r="J175" s="12"/>
      <c r="K175" s="12"/>
      <c r="L175" s="12"/>
      <c r="M175" s="12"/>
      <c r="N175" s="12"/>
      <c r="O175" s="12"/>
      <c r="P175" s="12">
        <v>28.2</v>
      </c>
      <c r="Q175" s="12"/>
      <c r="R175" s="12">
        <v>21.4</v>
      </c>
      <c r="S175" s="12"/>
      <c r="T175" s="12">
        <v>18.600000000000001</v>
      </c>
      <c r="U175" s="12"/>
      <c r="V175" s="12" t="s">
        <v>157</v>
      </c>
      <c r="W175" s="12"/>
      <c r="X175" s="12">
        <v>6.9</v>
      </c>
      <c r="Y175" s="12"/>
      <c r="Z175" s="12">
        <v>6.2</v>
      </c>
      <c r="AX175" t="e">
        <f t="shared" si="4"/>
        <v>#VALUE!</v>
      </c>
      <c r="AY175">
        <f t="shared" si="5"/>
        <v>0</v>
      </c>
    </row>
    <row r="176" spans="8:51" x14ac:dyDescent="0.2">
      <c r="H176" t="s">
        <v>277</v>
      </c>
      <c r="I176" s="1" t="s">
        <v>305</v>
      </c>
      <c r="J176" s="12"/>
      <c r="K176" s="12"/>
      <c r="L176" s="12"/>
      <c r="M176" s="12"/>
      <c r="N176" s="12"/>
      <c r="O176" s="12"/>
      <c r="P176" s="12">
        <v>26.4</v>
      </c>
      <c r="Q176" s="12"/>
      <c r="R176" s="12">
        <v>20.5</v>
      </c>
      <c r="S176" s="12"/>
      <c r="T176" s="12">
        <v>22.7</v>
      </c>
      <c r="U176" s="12"/>
      <c r="V176" s="12" t="s">
        <v>157</v>
      </c>
      <c r="W176" s="12"/>
      <c r="X176" s="12">
        <v>5.3</v>
      </c>
      <c r="Y176" s="12"/>
      <c r="Z176" s="12">
        <v>6</v>
      </c>
      <c r="AX176" t="e">
        <f t="shared" si="4"/>
        <v>#VALUE!</v>
      </c>
      <c r="AY176">
        <f t="shared" si="5"/>
        <v>0</v>
      </c>
    </row>
    <row r="177" spans="8:51" x14ac:dyDescent="0.2">
      <c r="H177" t="s">
        <v>277</v>
      </c>
      <c r="I177" s="1" t="s">
        <v>306</v>
      </c>
      <c r="J177" s="12"/>
      <c r="K177" s="12"/>
      <c r="L177" s="12"/>
      <c r="M177" s="12"/>
      <c r="N177" s="12"/>
      <c r="O177" s="12"/>
      <c r="P177" s="12">
        <v>26</v>
      </c>
      <c r="Q177" s="12"/>
      <c r="R177" s="12">
        <v>21.6</v>
      </c>
      <c r="S177" s="12"/>
      <c r="T177" s="12">
        <v>24.7</v>
      </c>
      <c r="U177" s="12"/>
      <c r="V177" s="12">
        <v>2.2999999999999998</v>
      </c>
      <c r="W177" s="12"/>
      <c r="X177" s="12">
        <v>5</v>
      </c>
      <c r="Y177" s="12"/>
      <c r="Z177" s="12">
        <v>5.8</v>
      </c>
      <c r="AX177">
        <f t="shared" si="4"/>
        <v>85.399999999999991</v>
      </c>
      <c r="AY177">
        <f t="shared" si="5"/>
        <v>0</v>
      </c>
    </row>
    <row r="178" spans="8:51" x14ac:dyDescent="0.2">
      <c r="H178" t="s">
        <v>277</v>
      </c>
      <c r="I178" s="1" t="s">
        <v>307</v>
      </c>
      <c r="J178" s="12"/>
      <c r="K178" s="12"/>
      <c r="L178" s="12"/>
      <c r="M178" s="12"/>
      <c r="N178" s="12"/>
      <c r="O178" s="12"/>
      <c r="P178" s="12">
        <v>25.7</v>
      </c>
      <c r="Q178" s="12"/>
      <c r="R178" s="12">
        <v>21.8</v>
      </c>
      <c r="S178" s="12"/>
      <c r="T178" s="12">
        <v>24.8</v>
      </c>
      <c r="U178" s="12"/>
      <c r="V178" s="12">
        <v>2.7</v>
      </c>
      <c r="W178" s="12"/>
      <c r="X178" s="12">
        <v>4.5999999999999996</v>
      </c>
      <c r="Y178" s="12"/>
      <c r="Z178" s="12">
        <v>5.5</v>
      </c>
      <c r="AX178">
        <f t="shared" si="4"/>
        <v>85.1</v>
      </c>
      <c r="AY178">
        <f t="shared" si="5"/>
        <v>0</v>
      </c>
    </row>
    <row r="179" spans="8:51" x14ac:dyDescent="0.2">
      <c r="H179" t="s">
        <v>277</v>
      </c>
      <c r="I179" s="1" t="s">
        <v>265</v>
      </c>
      <c r="J179" s="12"/>
      <c r="K179" s="12"/>
      <c r="L179" s="12"/>
      <c r="M179" s="12"/>
      <c r="N179" s="12"/>
      <c r="O179" s="12"/>
      <c r="P179" s="12">
        <v>25.5</v>
      </c>
      <c r="Q179" s="12"/>
      <c r="R179" s="12">
        <v>22</v>
      </c>
      <c r="S179" s="12"/>
      <c r="T179" s="12">
        <v>25.3</v>
      </c>
      <c r="U179" s="12"/>
      <c r="V179" s="12">
        <v>3.1</v>
      </c>
      <c r="W179" s="12"/>
      <c r="X179" s="12">
        <v>4.5</v>
      </c>
      <c r="Y179" s="12"/>
      <c r="Z179" s="12">
        <v>5.2</v>
      </c>
      <c r="AX179">
        <f t="shared" si="4"/>
        <v>85.6</v>
      </c>
      <c r="AY179">
        <f t="shared" si="5"/>
        <v>0</v>
      </c>
    </row>
    <row r="180" spans="8:51" x14ac:dyDescent="0.2">
      <c r="H180" t="s">
        <v>277</v>
      </c>
      <c r="I180" s="1" t="s">
        <v>308</v>
      </c>
      <c r="J180" s="12"/>
      <c r="K180" s="12"/>
      <c r="L180" s="12"/>
      <c r="M180" s="12"/>
      <c r="N180" s="12"/>
      <c r="O180" s="12"/>
      <c r="P180" s="12">
        <v>26.1</v>
      </c>
      <c r="Q180" s="12"/>
      <c r="R180" s="12">
        <v>20.100000000000001</v>
      </c>
      <c r="S180" s="12"/>
      <c r="T180" s="12">
        <v>26</v>
      </c>
      <c r="U180" s="12"/>
      <c r="V180" s="12">
        <v>3.8</v>
      </c>
      <c r="W180" s="12"/>
      <c r="X180" s="12">
        <v>4.3</v>
      </c>
      <c r="Y180" s="12"/>
      <c r="Z180" s="12">
        <v>5</v>
      </c>
      <c r="AX180">
        <f t="shared" si="4"/>
        <v>85.3</v>
      </c>
      <c r="AY180">
        <f t="shared" si="5"/>
        <v>0</v>
      </c>
    </row>
    <row r="181" spans="8:51" x14ac:dyDescent="0.2">
      <c r="H181" t="s">
        <v>277</v>
      </c>
      <c r="I181" s="1" t="s">
        <v>309</v>
      </c>
      <c r="J181" s="12"/>
      <c r="K181" s="12"/>
      <c r="L181" s="12"/>
      <c r="M181" s="12"/>
      <c r="N181" s="12"/>
      <c r="O181" s="12"/>
      <c r="P181" s="12">
        <v>27.8</v>
      </c>
      <c r="Q181" s="12"/>
      <c r="R181" s="12">
        <v>21.5</v>
      </c>
      <c r="S181" s="12"/>
      <c r="T181" s="12">
        <v>23.6</v>
      </c>
      <c r="U181" s="12"/>
      <c r="V181" s="12">
        <v>6.4</v>
      </c>
      <c r="W181" s="12"/>
      <c r="X181" s="12">
        <v>3.8</v>
      </c>
      <c r="Y181" s="12"/>
      <c r="Z181" s="12">
        <v>4</v>
      </c>
      <c r="AX181">
        <f t="shared" si="4"/>
        <v>87.100000000000009</v>
      </c>
      <c r="AY181">
        <f t="shared" si="5"/>
        <v>0</v>
      </c>
    </row>
    <row r="182" spans="8:51" x14ac:dyDescent="0.2">
      <c r="H182" t="s">
        <v>277</v>
      </c>
      <c r="I182" s="1" t="s">
        <v>310</v>
      </c>
      <c r="J182" s="12"/>
      <c r="K182" s="12"/>
      <c r="L182" s="12"/>
      <c r="M182" s="12"/>
      <c r="N182" s="12"/>
      <c r="O182" s="12"/>
      <c r="P182" s="12">
        <v>26.4</v>
      </c>
      <c r="Q182" s="12"/>
      <c r="R182" s="12">
        <v>20.3</v>
      </c>
      <c r="S182" s="12"/>
      <c r="T182" s="12">
        <v>20.8</v>
      </c>
      <c r="U182" s="12"/>
      <c r="V182" s="12">
        <v>14.8</v>
      </c>
      <c r="W182" s="12"/>
      <c r="X182" s="12">
        <v>3</v>
      </c>
      <c r="Y182" s="12"/>
      <c r="Z182" s="12">
        <v>1.6</v>
      </c>
      <c r="AX182">
        <f t="shared" si="4"/>
        <v>86.899999999999991</v>
      </c>
      <c r="AY182">
        <f t="shared" si="5"/>
        <v>0</v>
      </c>
    </row>
    <row r="183" spans="8:51" x14ac:dyDescent="0.2">
      <c r="H183" t="s">
        <v>277</v>
      </c>
      <c r="I183" s="1" t="s">
        <v>266</v>
      </c>
      <c r="J183" s="12"/>
      <c r="K183" s="12"/>
      <c r="L183" s="12"/>
      <c r="M183" s="12"/>
      <c r="N183" s="12"/>
      <c r="O183" s="12"/>
      <c r="P183" s="12">
        <v>26.2</v>
      </c>
      <c r="Q183" s="12"/>
      <c r="R183" s="12">
        <v>21</v>
      </c>
      <c r="S183" s="12"/>
      <c r="T183" s="12">
        <v>19.399999999999999</v>
      </c>
      <c r="U183" s="12"/>
      <c r="V183" s="12">
        <v>17.600000000000001</v>
      </c>
      <c r="W183" s="12"/>
      <c r="X183" s="12">
        <v>2.9</v>
      </c>
      <c r="Y183" s="12"/>
      <c r="Z183" s="12">
        <v>1</v>
      </c>
      <c r="AX183">
        <f t="shared" si="4"/>
        <v>88.1</v>
      </c>
      <c r="AY183">
        <f t="shared" si="5"/>
        <v>0</v>
      </c>
    </row>
    <row r="184" spans="8:51" x14ac:dyDescent="0.2">
      <c r="H184" t="s">
        <v>277</v>
      </c>
      <c r="I184" s="1" t="s">
        <v>311</v>
      </c>
      <c r="J184" s="12"/>
      <c r="K184" s="12"/>
      <c r="L184" s="12"/>
      <c r="M184" s="12"/>
      <c r="N184" s="12"/>
      <c r="O184" s="12"/>
      <c r="P184" s="12">
        <v>25.4</v>
      </c>
      <c r="Q184" s="12"/>
      <c r="R184" s="12">
        <v>22</v>
      </c>
      <c r="S184" s="12"/>
      <c r="T184" s="12">
        <v>21.9</v>
      </c>
      <c r="U184" s="12"/>
      <c r="V184" s="12">
        <v>15.2</v>
      </c>
      <c r="W184" s="12"/>
      <c r="X184" s="12">
        <v>2.5</v>
      </c>
      <c r="Y184" s="12"/>
      <c r="Z184" s="12">
        <v>0.8</v>
      </c>
      <c r="AX184">
        <f t="shared" si="4"/>
        <v>87.8</v>
      </c>
      <c r="AY184">
        <f t="shared" si="5"/>
        <v>0</v>
      </c>
    </row>
    <row r="185" spans="8:51" x14ac:dyDescent="0.2">
      <c r="H185" t="s">
        <v>277</v>
      </c>
      <c r="I185" s="1" t="s">
        <v>312</v>
      </c>
      <c r="J185" s="12"/>
      <c r="K185" s="12"/>
      <c r="L185" s="12"/>
      <c r="M185" s="12"/>
      <c r="N185" s="12"/>
      <c r="O185" s="12"/>
      <c r="P185" s="12">
        <v>25.9</v>
      </c>
      <c r="Q185" s="12"/>
      <c r="R185" s="12">
        <v>23</v>
      </c>
      <c r="S185" s="12"/>
      <c r="T185" s="12">
        <v>23</v>
      </c>
      <c r="U185" s="12"/>
      <c r="V185" s="12">
        <v>13.2</v>
      </c>
      <c r="W185" s="12"/>
      <c r="X185" s="12">
        <v>1.9</v>
      </c>
      <c r="Y185" s="12"/>
      <c r="Z185" s="12">
        <v>0.4</v>
      </c>
      <c r="AX185">
        <f t="shared" si="4"/>
        <v>87.40000000000002</v>
      </c>
      <c r="AY185">
        <f t="shared" si="5"/>
        <v>0</v>
      </c>
    </row>
    <row r="186" spans="8:51" x14ac:dyDescent="0.2">
      <c r="H186" t="s">
        <v>277</v>
      </c>
      <c r="I186" s="1" t="s">
        <v>313</v>
      </c>
      <c r="J186" s="12"/>
      <c r="K186" s="12"/>
      <c r="L186" s="12"/>
      <c r="M186" s="12"/>
      <c r="N186" s="12"/>
      <c r="O186" s="12"/>
      <c r="P186" s="12">
        <v>27.7</v>
      </c>
      <c r="Q186" s="12"/>
      <c r="R186" s="12">
        <v>23.3</v>
      </c>
      <c r="S186" s="12"/>
      <c r="T186" s="12">
        <v>21.9</v>
      </c>
      <c r="U186" s="12"/>
      <c r="V186" s="12">
        <v>11.5</v>
      </c>
      <c r="W186" s="12"/>
      <c r="X186" s="12">
        <v>2</v>
      </c>
      <c r="Y186" s="12"/>
      <c r="Z186" s="12">
        <v>0.2</v>
      </c>
      <c r="AX186">
        <f t="shared" si="4"/>
        <v>86.600000000000009</v>
      </c>
      <c r="AY186">
        <f t="shared" si="5"/>
        <v>0</v>
      </c>
    </row>
    <row r="187" spans="8:51" x14ac:dyDescent="0.2">
      <c r="H187" t="s">
        <v>277</v>
      </c>
      <c r="I187" s="1" t="s">
        <v>314</v>
      </c>
      <c r="J187" s="12"/>
      <c r="K187" s="12"/>
      <c r="L187" s="12"/>
      <c r="M187" s="12"/>
      <c r="N187" s="12"/>
      <c r="O187" s="12"/>
      <c r="P187" s="12">
        <v>27.6</v>
      </c>
      <c r="Q187" s="12"/>
      <c r="R187" s="12">
        <v>24.6</v>
      </c>
      <c r="S187" s="12"/>
      <c r="T187" s="12">
        <v>16.100000000000001</v>
      </c>
      <c r="U187" s="12"/>
      <c r="V187" s="12">
        <v>17.2</v>
      </c>
      <c r="W187" s="12"/>
      <c r="X187" s="12">
        <v>2</v>
      </c>
      <c r="Y187" s="12"/>
      <c r="Z187" s="12">
        <v>0.1</v>
      </c>
      <c r="AX187">
        <f t="shared" si="4"/>
        <v>87.600000000000009</v>
      </c>
      <c r="AY187">
        <f t="shared" si="5"/>
        <v>0</v>
      </c>
    </row>
    <row r="188" spans="8:51" x14ac:dyDescent="0.2">
      <c r="H188" t="s">
        <v>277</v>
      </c>
      <c r="I188" s="1" t="s">
        <v>250</v>
      </c>
      <c r="J188" s="12"/>
      <c r="K188" s="12"/>
      <c r="L188" s="12"/>
      <c r="M188" s="12"/>
      <c r="N188" s="12"/>
      <c r="O188" s="12"/>
      <c r="P188" s="12">
        <v>28.6</v>
      </c>
      <c r="Q188" s="12"/>
      <c r="R188" s="12">
        <v>23.9</v>
      </c>
      <c r="S188" s="12"/>
      <c r="T188" s="12">
        <v>13.5</v>
      </c>
      <c r="U188" s="12"/>
      <c r="V188" s="12">
        <v>18.3</v>
      </c>
      <c r="W188" s="12"/>
      <c r="X188" s="12">
        <v>3</v>
      </c>
      <c r="Y188" s="12"/>
      <c r="Z188" s="12">
        <v>0.1</v>
      </c>
      <c r="AX188">
        <f t="shared" si="4"/>
        <v>87.399999999999991</v>
      </c>
      <c r="AY188">
        <f t="shared" si="5"/>
        <v>0</v>
      </c>
    </row>
    <row r="189" spans="8:51" x14ac:dyDescent="0.2">
      <c r="H189" t="s">
        <v>277</v>
      </c>
      <c r="I189" s="1" t="s">
        <v>315</v>
      </c>
      <c r="J189" s="12"/>
      <c r="K189" s="12"/>
      <c r="L189" s="12"/>
      <c r="M189" s="12"/>
      <c r="N189" s="12"/>
      <c r="O189" s="12"/>
      <c r="P189" s="12">
        <v>28.5</v>
      </c>
      <c r="Q189" s="12"/>
      <c r="R189" s="12">
        <v>22.2</v>
      </c>
      <c r="S189" s="12"/>
      <c r="T189" s="12">
        <v>14</v>
      </c>
      <c r="U189" s="12"/>
      <c r="V189" s="12">
        <v>18.2</v>
      </c>
      <c r="W189" s="12"/>
      <c r="X189" s="12">
        <v>3.2</v>
      </c>
      <c r="Y189" s="12"/>
      <c r="Z189" s="12">
        <v>0.2</v>
      </c>
      <c r="AX189">
        <f t="shared" si="4"/>
        <v>86.300000000000011</v>
      </c>
      <c r="AY189">
        <f t="shared" si="5"/>
        <v>0</v>
      </c>
    </row>
    <row r="190" spans="8:51" x14ac:dyDescent="0.2">
      <c r="H190" t="s">
        <v>277</v>
      </c>
      <c r="I190" s="1" t="s">
        <v>316</v>
      </c>
      <c r="J190" s="12"/>
      <c r="K190" s="12"/>
      <c r="L190" s="12"/>
      <c r="M190" s="12"/>
      <c r="N190" s="12"/>
      <c r="O190" s="12"/>
      <c r="P190" s="12">
        <v>29.5</v>
      </c>
      <c r="Q190" s="12"/>
      <c r="R190" s="12">
        <v>20.8</v>
      </c>
      <c r="S190" s="12"/>
      <c r="T190" s="12">
        <v>14.3</v>
      </c>
      <c r="U190" s="12"/>
      <c r="V190" s="12">
        <v>18</v>
      </c>
      <c r="W190" s="12"/>
      <c r="X190" s="12">
        <v>3.4</v>
      </c>
      <c r="Y190" s="12"/>
      <c r="Z190" s="12">
        <v>0.2</v>
      </c>
      <c r="AX190">
        <f t="shared" si="4"/>
        <v>86.2</v>
      </c>
      <c r="AY190">
        <f t="shared" si="5"/>
        <v>0</v>
      </c>
    </row>
    <row r="191" spans="8:51" x14ac:dyDescent="0.2">
      <c r="H191" t="s">
        <v>277</v>
      </c>
      <c r="I191" s="1" t="s">
        <v>317</v>
      </c>
      <c r="J191" s="12"/>
      <c r="K191" s="12"/>
      <c r="L191" s="12"/>
      <c r="M191" s="12"/>
      <c r="N191" s="12"/>
      <c r="O191" s="12"/>
      <c r="P191" s="12">
        <v>28.9</v>
      </c>
      <c r="Q191" s="12"/>
      <c r="R191" s="12">
        <v>19.899999999999999</v>
      </c>
      <c r="S191" s="12"/>
      <c r="T191" s="12">
        <v>16</v>
      </c>
      <c r="U191" s="12"/>
      <c r="V191" s="12">
        <v>18.7</v>
      </c>
      <c r="W191" s="12"/>
      <c r="X191" s="12">
        <v>3.5</v>
      </c>
      <c r="Y191" s="12"/>
      <c r="Z191" s="12">
        <v>0.2</v>
      </c>
      <c r="AX191">
        <f t="shared" si="4"/>
        <v>87.2</v>
      </c>
      <c r="AY191">
        <f t="shared" si="5"/>
        <v>0</v>
      </c>
    </row>
    <row r="192" spans="8:51" x14ac:dyDescent="0.2">
      <c r="H192" t="s">
        <v>277</v>
      </c>
      <c r="I192" s="1" t="s">
        <v>318</v>
      </c>
      <c r="J192" s="12"/>
      <c r="K192" s="12"/>
      <c r="L192" s="12"/>
      <c r="M192" s="12"/>
      <c r="N192" s="12"/>
      <c r="O192" s="12"/>
      <c r="P192" s="12">
        <v>29</v>
      </c>
      <c r="Q192" s="12"/>
      <c r="R192" s="12">
        <v>18.899999999999999</v>
      </c>
      <c r="S192" s="12"/>
      <c r="T192" s="12">
        <v>17.2</v>
      </c>
      <c r="U192" s="12"/>
      <c r="V192" s="12">
        <v>18.899999999999999</v>
      </c>
      <c r="W192" s="12"/>
      <c r="X192" s="12">
        <v>3.6</v>
      </c>
      <c r="Y192" s="12"/>
      <c r="Z192" s="12">
        <v>0.1</v>
      </c>
      <c r="AX192">
        <f t="shared" si="4"/>
        <v>87.699999999999989</v>
      </c>
      <c r="AY192">
        <f t="shared" si="5"/>
        <v>0</v>
      </c>
    </row>
    <row r="193" spans="8:51" x14ac:dyDescent="0.2">
      <c r="H193" t="s">
        <v>277</v>
      </c>
      <c r="I193" s="1" t="s">
        <v>319</v>
      </c>
      <c r="J193" s="12"/>
      <c r="K193" s="12"/>
      <c r="L193" s="12"/>
      <c r="M193" s="12"/>
      <c r="N193" s="12"/>
      <c r="O193" s="12"/>
      <c r="P193" s="12">
        <v>30.8</v>
      </c>
      <c r="Q193" s="12"/>
      <c r="R193" s="12">
        <v>20.8</v>
      </c>
      <c r="S193" s="12"/>
      <c r="T193" s="12">
        <v>21.6</v>
      </c>
      <c r="U193" s="12"/>
      <c r="V193" s="12">
        <v>12.6</v>
      </c>
      <c r="W193" s="12"/>
      <c r="X193" s="12">
        <v>3.5</v>
      </c>
      <c r="Y193" s="12"/>
      <c r="Z193" s="12"/>
      <c r="AX193">
        <f t="shared" si="4"/>
        <v>89.3</v>
      </c>
      <c r="AY193">
        <f t="shared" si="5"/>
        <v>0</v>
      </c>
    </row>
    <row r="194" spans="8:51" x14ac:dyDescent="0.2">
      <c r="H194" t="s">
        <v>277</v>
      </c>
      <c r="I194" s="1" t="s">
        <v>320</v>
      </c>
      <c r="J194" s="12"/>
      <c r="K194" s="12"/>
      <c r="L194" s="12"/>
      <c r="M194" s="12"/>
      <c r="N194" s="12"/>
      <c r="O194" s="12"/>
      <c r="P194" s="12">
        <v>27.8</v>
      </c>
      <c r="Q194" s="12"/>
      <c r="R194" s="12">
        <v>21.1</v>
      </c>
      <c r="S194" s="12"/>
      <c r="T194" s="12">
        <v>21.6</v>
      </c>
      <c r="U194" s="12"/>
      <c r="V194" s="12">
        <v>15.1</v>
      </c>
      <c r="W194" s="12"/>
      <c r="X194" s="12">
        <v>3.8</v>
      </c>
      <c r="Y194" s="12"/>
      <c r="Z194" s="12"/>
      <c r="AX194">
        <f t="shared" ref="AX194:AX257" si="6">P194+R194+T194+V194+Z194+AB194+AD194+AF194+AH194+AJ194+AL194+AN194+AP194+AR194+AV194+X194+AT194</f>
        <v>89.399999999999991</v>
      </c>
      <c r="AY194">
        <f t="shared" ref="AY194:AY257" si="7">AW194+AS194+AQ194+AO194+AM194+AK194+AI194+AG194+AE194+AC194+AA194+Y194+W194+U194+S194+Q194+AU194</f>
        <v>0</v>
      </c>
    </row>
    <row r="195" spans="8:51" x14ac:dyDescent="0.2">
      <c r="H195" t="s">
        <v>277</v>
      </c>
      <c r="I195" s="1" t="s">
        <v>321</v>
      </c>
      <c r="J195" s="12"/>
      <c r="K195" s="12"/>
      <c r="L195" s="12"/>
      <c r="M195" s="12"/>
      <c r="N195" s="12"/>
      <c r="O195" s="12"/>
      <c r="P195" s="12">
        <v>26.4</v>
      </c>
      <c r="Q195" s="12"/>
      <c r="R195" s="12">
        <v>21.8</v>
      </c>
      <c r="S195" s="12"/>
      <c r="T195" s="12">
        <v>20.7</v>
      </c>
      <c r="U195" s="12"/>
      <c r="V195" s="12">
        <v>16.2</v>
      </c>
      <c r="W195" s="12"/>
      <c r="X195" s="12">
        <v>4.2</v>
      </c>
      <c r="Y195" s="12"/>
      <c r="Z195" s="12"/>
      <c r="AX195">
        <f t="shared" si="6"/>
        <v>89.300000000000011</v>
      </c>
      <c r="AY195">
        <f t="shared" si="7"/>
        <v>0</v>
      </c>
    </row>
    <row r="196" spans="8:51" x14ac:dyDescent="0.2">
      <c r="H196" t="s">
        <v>277</v>
      </c>
      <c r="I196" s="1" t="s">
        <v>322</v>
      </c>
      <c r="J196" s="12"/>
      <c r="K196" s="12"/>
      <c r="L196" s="12"/>
      <c r="M196" s="12"/>
      <c r="N196" s="12"/>
      <c r="O196" s="12"/>
      <c r="P196" s="12">
        <v>26.8</v>
      </c>
      <c r="Q196" s="12"/>
      <c r="R196" s="12">
        <v>20.3</v>
      </c>
      <c r="S196" s="12"/>
      <c r="T196" s="12">
        <v>22.1</v>
      </c>
      <c r="U196" s="12"/>
      <c r="V196" s="12">
        <v>15.8</v>
      </c>
      <c r="W196" s="12"/>
      <c r="X196" s="12">
        <v>4.5</v>
      </c>
      <c r="Y196" s="12"/>
      <c r="Z196" s="12"/>
      <c r="AX196">
        <f t="shared" si="6"/>
        <v>89.5</v>
      </c>
      <c r="AY196">
        <f t="shared" si="7"/>
        <v>0</v>
      </c>
    </row>
    <row r="197" spans="8:51" x14ac:dyDescent="0.2">
      <c r="H197" t="s">
        <v>277</v>
      </c>
      <c r="I197" s="1" t="s">
        <v>323</v>
      </c>
      <c r="J197" s="12"/>
      <c r="K197" s="12"/>
      <c r="L197" s="12"/>
      <c r="M197" s="12"/>
      <c r="N197" s="12"/>
      <c r="O197" s="12"/>
      <c r="P197" s="12">
        <v>28.5</v>
      </c>
      <c r="Q197" s="12"/>
      <c r="R197" s="12">
        <v>20.8</v>
      </c>
      <c r="S197" s="12"/>
      <c r="T197" s="12">
        <v>21.5</v>
      </c>
      <c r="U197" s="12"/>
      <c r="V197" s="12">
        <v>14.3</v>
      </c>
      <c r="W197" s="12"/>
      <c r="X197" s="12">
        <v>4.3</v>
      </c>
      <c r="Y197" s="12"/>
      <c r="Z197" s="12"/>
      <c r="AX197">
        <f t="shared" si="6"/>
        <v>89.399999999999991</v>
      </c>
      <c r="AY197">
        <f t="shared" si="7"/>
        <v>0</v>
      </c>
    </row>
    <row r="198" spans="8:51" x14ac:dyDescent="0.2">
      <c r="H198" t="s">
        <v>324</v>
      </c>
      <c r="I198" s="1" t="s">
        <v>319</v>
      </c>
      <c r="J198" s="12"/>
      <c r="K198" s="12"/>
      <c r="L198" s="12"/>
      <c r="M198" s="12"/>
      <c r="N198" s="12"/>
      <c r="O198" s="12"/>
      <c r="P198" s="12">
        <v>31.4</v>
      </c>
      <c r="Q198" s="12"/>
      <c r="R198" s="12">
        <v>23.5</v>
      </c>
      <c r="S198" s="12"/>
      <c r="T198" s="12">
        <v>19.5</v>
      </c>
      <c r="U198" s="12"/>
      <c r="V198" s="12">
        <v>11.8</v>
      </c>
      <c r="W198" s="12"/>
      <c r="X198" s="12">
        <v>3.2</v>
      </c>
      <c r="Y198" s="12"/>
      <c r="Z198" s="12"/>
      <c r="AX198">
        <f t="shared" si="6"/>
        <v>89.4</v>
      </c>
      <c r="AY198">
        <f t="shared" si="7"/>
        <v>0</v>
      </c>
    </row>
    <row r="199" spans="8:51" x14ac:dyDescent="0.2">
      <c r="H199" t="s">
        <v>79</v>
      </c>
      <c r="I199" s="1" t="s">
        <v>209</v>
      </c>
      <c r="J199" s="12"/>
      <c r="K199" s="12"/>
      <c r="L199" s="12"/>
      <c r="M199" s="12"/>
      <c r="N199" s="12"/>
      <c r="O199" s="12"/>
      <c r="P199" s="12">
        <v>44.6</v>
      </c>
      <c r="Q199" s="12"/>
      <c r="R199" s="12">
        <v>28.4</v>
      </c>
      <c r="S199" s="12"/>
      <c r="T199" s="12" t="s">
        <v>157</v>
      </c>
      <c r="U199" s="12"/>
      <c r="V199" s="12" t="s">
        <v>157</v>
      </c>
      <c r="W199" s="12"/>
      <c r="X199" s="12">
        <v>6.9</v>
      </c>
      <c r="Y199" s="12"/>
      <c r="Z199" s="12">
        <v>4.7</v>
      </c>
      <c r="AX199" t="e">
        <f t="shared" si="6"/>
        <v>#VALUE!</v>
      </c>
      <c r="AY199">
        <f t="shared" si="7"/>
        <v>0</v>
      </c>
    </row>
    <row r="200" spans="8:51" x14ac:dyDescent="0.2">
      <c r="H200" t="s">
        <v>79</v>
      </c>
      <c r="I200" s="1" t="s">
        <v>325</v>
      </c>
      <c r="J200" s="12"/>
      <c r="K200" s="12"/>
      <c r="L200" s="12"/>
      <c r="M200" s="12"/>
      <c r="N200" s="12"/>
      <c r="O200" s="12"/>
      <c r="P200" s="12">
        <v>44.9</v>
      </c>
      <c r="Q200" s="12"/>
      <c r="R200" s="12">
        <v>28.4</v>
      </c>
      <c r="S200" s="12"/>
      <c r="T200" s="12" t="s">
        <v>157</v>
      </c>
      <c r="U200" s="12"/>
      <c r="V200" s="12" t="s">
        <v>157</v>
      </c>
      <c r="W200" s="12"/>
      <c r="X200" s="12">
        <v>7.5</v>
      </c>
      <c r="Y200" s="12"/>
      <c r="Z200" s="12">
        <v>5</v>
      </c>
      <c r="AX200" t="e">
        <f t="shared" si="6"/>
        <v>#VALUE!</v>
      </c>
      <c r="AY200">
        <f t="shared" si="7"/>
        <v>0</v>
      </c>
    </row>
    <row r="201" spans="8:51" x14ac:dyDescent="0.2">
      <c r="H201" t="s">
        <v>79</v>
      </c>
      <c r="I201" s="1" t="s">
        <v>326</v>
      </c>
      <c r="J201" s="12"/>
      <c r="K201" s="12"/>
      <c r="L201" s="12"/>
      <c r="M201" s="12"/>
      <c r="N201" s="12"/>
      <c r="O201" s="12"/>
      <c r="P201" s="12">
        <v>46.4</v>
      </c>
      <c r="Q201" s="12"/>
      <c r="R201" s="12">
        <v>26.5</v>
      </c>
      <c r="S201" s="12"/>
      <c r="T201" s="12" t="s">
        <v>157</v>
      </c>
      <c r="U201" s="12"/>
      <c r="V201" s="12" t="s">
        <v>157</v>
      </c>
      <c r="W201" s="12"/>
      <c r="X201" s="12">
        <v>7.7</v>
      </c>
      <c r="Y201" s="12"/>
      <c r="Z201" s="12">
        <v>4.5999999999999996</v>
      </c>
      <c r="AX201" t="e">
        <f t="shared" si="6"/>
        <v>#VALUE!</v>
      </c>
      <c r="AY201">
        <f t="shared" si="7"/>
        <v>0</v>
      </c>
    </row>
    <row r="202" spans="8:51" x14ac:dyDescent="0.2">
      <c r="H202" t="s">
        <v>79</v>
      </c>
      <c r="I202" s="1" t="s">
        <v>327</v>
      </c>
      <c r="J202" s="12"/>
      <c r="K202" s="12"/>
      <c r="L202" s="12"/>
      <c r="M202" s="12"/>
      <c r="N202" s="12"/>
      <c r="O202" s="12"/>
      <c r="P202" s="12">
        <v>46.2</v>
      </c>
      <c r="Q202" s="12"/>
      <c r="R202" s="12">
        <v>23</v>
      </c>
      <c r="S202" s="12"/>
      <c r="T202" s="12" t="s">
        <v>157</v>
      </c>
      <c r="U202" s="12"/>
      <c r="V202" s="12" t="s">
        <v>157</v>
      </c>
      <c r="W202" s="12"/>
      <c r="X202" s="12">
        <v>8.8000000000000007</v>
      </c>
      <c r="Y202" s="12"/>
      <c r="Z202" s="12">
        <v>6.3</v>
      </c>
      <c r="AX202" t="e">
        <f t="shared" si="6"/>
        <v>#VALUE!</v>
      </c>
      <c r="AY202">
        <f t="shared" si="7"/>
        <v>0</v>
      </c>
    </row>
    <row r="203" spans="8:51" x14ac:dyDescent="0.2">
      <c r="H203" t="s">
        <v>79</v>
      </c>
      <c r="I203" s="1" t="s">
        <v>328</v>
      </c>
      <c r="J203" s="12"/>
      <c r="K203" s="12"/>
      <c r="L203" s="12"/>
      <c r="M203" s="12"/>
      <c r="N203" s="12"/>
      <c r="O203" s="12"/>
      <c r="P203" s="12">
        <v>46.3</v>
      </c>
      <c r="Q203" s="12"/>
      <c r="R203" s="12">
        <v>24.4</v>
      </c>
      <c r="S203" s="12"/>
      <c r="T203" s="12" t="s">
        <v>157</v>
      </c>
      <c r="U203" s="12"/>
      <c r="V203" s="12" t="s">
        <v>157</v>
      </c>
      <c r="W203" s="12"/>
      <c r="X203" s="12">
        <v>9.1</v>
      </c>
      <c r="Y203" s="12"/>
      <c r="Z203" s="12">
        <v>5.0999999999999996</v>
      </c>
      <c r="AX203" t="e">
        <f t="shared" si="6"/>
        <v>#VALUE!</v>
      </c>
      <c r="AY203">
        <f t="shared" si="7"/>
        <v>0</v>
      </c>
    </row>
    <row r="204" spans="8:51" x14ac:dyDescent="0.2">
      <c r="H204" t="s">
        <v>79</v>
      </c>
      <c r="I204" s="1" t="s">
        <v>329</v>
      </c>
      <c r="J204" s="12"/>
      <c r="K204" s="12"/>
      <c r="L204" s="12"/>
      <c r="M204" s="12"/>
      <c r="N204" s="12"/>
      <c r="O204" s="12"/>
      <c r="P204" s="12">
        <v>38.1</v>
      </c>
      <c r="Q204" s="12"/>
      <c r="R204" s="12">
        <v>23</v>
      </c>
      <c r="S204" s="12"/>
      <c r="T204" s="12" t="s">
        <v>157</v>
      </c>
      <c r="U204" s="12"/>
      <c r="V204" s="12" t="s">
        <v>157</v>
      </c>
      <c r="W204" s="12"/>
      <c r="X204" s="12">
        <v>11.6</v>
      </c>
      <c r="Y204" s="12"/>
      <c r="Z204" s="12">
        <v>5.9</v>
      </c>
      <c r="AX204" t="e">
        <f t="shared" si="6"/>
        <v>#VALUE!</v>
      </c>
      <c r="AY204">
        <f t="shared" si="7"/>
        <v>0</v>
      </c>
    </row>
    <row r="205" spans="8:51" x14ac:dyDescent="0.2">
      <c r="H205" t="s">
        <v>79</v>
      </c>
      <c r="I205" s="1" t="s">
        <v>330</v>
      </c>
      <c r="J205" s="12"/>
      <c r="K205" s="12"/>
      <c r="L205" s="12"/>
      <c r="M205" s="12"/>
      <c r="N205" s="12"/>
      <c r="O205" s="12"/>
      <c r="P205" s="12">
        <v>37.200000000000003</v>
      </c>
      <c r="Q205" s="12"/>
      <c r="R205" s="12">
        <v>25.8</v>
      </c>
      <c r="S205" s="12"/>
      <c r="T205" s="12" t="s">
        <v>157</v>
      </c>
      <c r="U205" s="12"/>
      <c r="V205" s="12" t="s">
        <v>157</v>
      </c>
      <c r="W205" s="12"/>
      <c r="X205" s="12">
        <v>12.2</v>
      </c>
      <c r="Y205" s="12"/>
      <c r="Z205" s="12">
        <v>6.1</v>
      </c>
      <c r="AX205" t="e">
        <f t="shared" si="6"/>
        <v>#VALUE!</v>
      </c>
      <c r="AY205">
        <f t="shared" si="7"/>
        <v>0</v>
      </c>
    </row>
    <row r="206" spans="8:51" x14ac:dyDescent="0.2">
      <c r="H206" t="s">
        <v>79</v>
      </c>
      <c r="I206" s="1" t="s">
        <v>331</v>
      </c>
      <c r="J206" s="12"/>
      <c r="K206" s="12"/>
      <c r="L206" s="12"/>
      <c r="M206" s="12"/>
      <c r="N206" s="12"/>
      <c r="O206" s="12"/>
      <c r="P206" s="12">
        <v>37.1</v>
      </c>
      <c r="Q206" s="12"/>
      <c r="R206" s="12">
        <v>25.9</v>
      </c>
      <c r="S206" s="12"/>
      <c r="T206" s="12" t="s">
        <v>157</v>
      </c>
      <c r="U206" s="12"/>
      <c r="V206" s="12" t="s">
        <v>157</v>
      </c>
      <c r="W206" s="12"/>
      <c r="X206" s="12">
        <v>12</v>
      </c>
      <c r="Y206" s="12"/>
      <c r="Z206" s="12">
        <v>5.9</v>
      </c>
      <c r="AX206" t="e">
        <f t="shared" si="6"/>
        <v>#VALUE!</v>
      </c>
      <c r="AY206">
        <f t="shared" si="7"/>
        <v>0</v>
      </c>
    </row>
    <row r="207" spans="8:51" x14ac:dyDescent="0.2">
      <c r="H207" t="s">
        <v>79</v>
      </c>
      <c r="I207" s="1" t="s">
        <v>332</v>
      </c>
      <c r="J207" s="12"/>
      <c r="K207" s="12"/>
      <c r="L207" s="12"/>
      <c r="M207" s="12"/>
      <c r="N207" s="12"/>
      <c r="O207" s="12"/>
      <c r="P207" s="12">
        <v>37</v>
      </c>
      <c r="Q207" s="12"/>
      <c r="R207" s="12">
        <v>23.1</v>
      </c>
      <c r="S207" s="12"/>
      <c r="T207" s="12" t="s">
        <v>157</v>
      </c>
      <c r="U207" s="12"/>
      <c r="V207" s="12" t="s">
        <v>157</v>
      </c>
      <c r="W207" s="12"/>
      <c r="X207" s="12">
        <v>13.2</v>
      </c>
      <c r="Y207" s="12"/>
      <c r="Z207" s="12">
        <v>7.8</v>
      </c>
      <c r="AX207" t="e">
        <f t="shared" si="6"/>
        <v>#VALUE!</v>
      </c>
      <c r="AY207">
        <f t="shared" si="7"/>
        <v>0</v>
      </c>
    </row>
    <row r="208" spans="8:51" x14ac:dyDescent="0.2">
      <c r="H208" t="s">
        <v>79</v>
      </c>
      <c r="I208" s="1" t="s">
        <v>333</v>
      </c>
      <c r="J208" s="12"/>
      <c r="K208" s="12"/>
      <c r="L208" s="12"/>
      <c r="M208" s="12"/>
      <c r="N208" s="12"/>
      <c r="O208" s="12"/>
      <c r="P208" s="12">
        <v>30</v>
      </c>
      <c r="Q208" s="12"/>
      <c r="R208" s="12">
        <v>24.7</v>
      </c>
      <c r="S208" s="12"/>
      <c r="T208" s="12" t="s">
        <v>157</v>
      </c>
      <c r="U208" s="12"/>
      <c r="V208" s="12" t="s">
        <v>157</v>
      </c>
      <c r="W208" s="12"/>
      <c r="X208" s="12">
        <v>12.3</v>
      </c>
      <c r="Y208" s="12"/>
      <c r="Z208" s="12">
        <v>9.9</v>
      </c>
      <c r="AX208" t="e">
        <f t="shared" si="6"/>
        <v>#VALUE!</v>
      </c>
      <c r="AY208">
        <f t="shared" si="7"/>
        <v>0</v>
      </c>
    </row>
    <row r="209" spans="8:51" x14ac:dyDescent="0.2">
      <c r="H209" t="s">
        <v>79</v>
      </c>
      <c r="I209" s="1" t="s">
        <v>334</v>
      </c>
      <c r="J209" s="12"/>
      <c r="K209" s="12"/>
      <c r="L209" s="12"/>
      <c r="M209" s="12"/>
      <c r="N209" s="12"/>
      <c r="O209" s="12"/>
      <c r="P209" s="12">
        <v>30.9</v>
      </c>
      <c r="Q209" s="12"/>
      <c r="R209" s="12">
        <v>24.1</v>
      </c>
      <c r="S209" s="12"/>
      <c r="T209" s="12" t="s">
        <v>157</v>
      </c>
      <c r="U209" s="12"/>
      <c r="V209" s="12" t="s">
        <v>157</v>
      </c>
      <c r="W209" s="12"/>
      <c r="X209" s="12">
        <v>12.4</v>
      </c>
      <c r="Y209" s="12"/>
      <c r="Z209" s="12">
        <v>9.8000000000000007</v>
      </c>
      <c r="AX209" t="e">
        <f t="shared" si="6"/>
        <v>#VALUE!</v>
      </c>
      <c r="AY209">
        <f t="shared" si="7"/>
        <v>0</v>
      </c>
    </row>
    <row r="210" spans="8:51" x14ac:dyDescent="0.2">
      <c r="H210" t="s">
        <v>79</v>
      </c>
      <c r="I210" s="1" t="s">
        <v>335</v>
      </c>
      <c r="J210" s="12"/>
      <c r="K210" s="12"/>
      <c r="L210" s="12"/>
      <c r="M210" s="12"/>
      <c r="N210" s="12"/>
      <c r="O210" s="12"/>
      <c r="P210" s="12">
        <v>29.9</v>
      </c>
      <c r="Q210" s="12"/>
      <c r="R210" s="12">
        <v>23.9</v>
      </c>
      <c r="S210" s="12"/>
      <c r="T210" s="12" t="s">
        <v>157</v>
      </c>
      <c r="U210" s="12"/>
      <c r="V210" s="12" t="s">
        <v>157</v>
      </c>
      <c r="W210" s="12"/>
      <c r="X210" s="12">
        <v>12.6</v>
      </c>
      <c r="Y210" s="12"/>
      <c r="Z210" s="12">
        <v>10.199999999999999</v>
      </c>
      <c r="AX210" t="e">
        <f t="shared" si="6"/>
        <v>#VALUE!</v>
      </c>
      <c r="AY210">
        <f t="shared" si="7"/>
        <v>0</v>
      </c>
    </row>
    <row r="211" spans="8:51" x14ac:dyDescent="0.2">
      <c r="H211" t="s">
        <v>79</v>
      </c>
      <c r="I211" s="1" t="s">
        <v>336</v>
      </c>
      <c r="J211" s="12"/>
      <c r="K211" s="12"/>
      <c r="L211" s="12"/>
      <c r="M211" s="12"/>
      <c r="N211" s="12"/>
      <c r="O211" s="12"/>
      <c r="P211" s="12">
        <v>31.8</v>
      </c>
      <c r="Q211" s="12"/>
      <c r="R211" s="12">
        <v>22.9</v>
      </c>
      <c r="S211" s="12"/>
      <c r="T211" s="12" t="s">
        <v>157</v>
      </c>
      <c r="U211" s="12"/>
      <c r="V211" s="12" t="s">
        <v>157</v>
      </c>
      <c r="W211" s="12"/>
      <c r="X211" s="12">
        <v>12.9</v>
      </c>
      <c r="Y211" s="12"/>
      <c r="Z211" s="12">
        <v>8.5</v>
      </c>
      <c r="AX211" t="e">
        <f t="shared" si="6"/>
        <v>#VALUE!</v>
      </c>
      <c r="AY211">
        <f t="shared" si="7"/>
        <v>0</v>
      </c>
    </row>
    <row r="212" spans="8:51" x14ac:dyDescent="0.2">
      <c r="H212" t="s">
        <v>79</v>
      </c>
      <c r="I212" s="1" t="s">
        <v>337</v>
      </c>
      <c r="J212" s="12"/>
      <c r="K212" s="12"/>
      <c r="L212" s="12"/>
      <c r="M212" s="12"/>
      <c r="N212" s="12"/>
      <c r="O212" s="12"/>
      <c r="P212" s="12">
        <v>31.3</v>
      </c>
      <c r="Q212" s="12"/>
      <c r="R212" s="12">
        <v>22.7</v>
      </c>
      <c r="S212" s="12"/>
      <c r="T212" s="12" t="s">
        <v>157</v>
      </c>
      <c r="U212" s="12"/>
      <c r="V212" s="12" t="s">
        <v>157</v>
      </c>
      <c r="W212" s="12"/>
      <c r="X212" s="12">
        <v>13.3</v>
      </c>
      <c r="Y212" s="12"/>
      <c r="Z212" s="12">
        <v>10.199999999999999</v>
      </c>
      <c r="AX212" t="e">
        <f t="shared" si="6"/>
        <v>#VALUE!</v>
      </c>
      <c r="AY212">
        <f t="shared" si="7"/>
        <v>0</v>
      </c>
    </row>
    <row r="213" spans="8:51" x14ac:dyDescent="0.2">
      <c r="H213" t="s">
        <v>79</v>
      </c>
      <c r="I213" s="1" t="s">
        <v>338</v>
      </c>
      <c r="J213" s="12"/>
      <c r="K213" s="12"/>
      <c r="L213" s="12"/>
      <c r="M213" s="12"/>
      <c r="N213" s="12"/>
      <c r="O213" s="12"/>
      <c r="P213" s="12">
        <v>29.8</v>
      </c>
      <c r="Q213" s="12"/>
      <c r="R213" s="12">
        <v>23.3</v>
      </c>
      <c r="S213" s="12"/>
      <c r="T213" s="12" t="s">
        <v>157</v>
      </c>
      <c r="U213" s="12"/>
      <c r="V213" s="12" t="s">
        <v>157</v>
      </c>
      <c r="W213" s="12"/>
      <c r="X213" s="12">
        <v>15.6</v>
      </c>
      <c r="Y213" s="12"/>
      <c r="Z213" s="12">
        <v>10.1</v>
      </c>
      <c r="AX213" t="e">
        <f t="shared" si="6"/>
        <v>#VALUE!</v>
      </c>
      <c r="AY213">
        <f t="shared" si="7"/>
        <v>0</v>
      </c>
    </row>
    <row r="214" spans="8:51" x14ac:dyDescent="0.2">
      <c r="H214" t="s">
        <v>79</v>
      </c>
      <c r="I214" s="1" t="s">
        <v>339</v>
      </c>
      <c r="J214" s="12"/>
      <c r="K214" s="12"/>
      <c r="L214" s="12"/>
      <c r="M214" s="12"/>
      <c r="N214" s="12"/>
      <c r="O214" s="12"/>
      <c r="P214" s="12">
        <v>23.9</v>
      </c>
      <c r="Q214" s="12"/>
      <c r="R214" s="12">
        <v>23.5</v>
      </c>
      <c r="S214" s="12"/>
      <c r="T214" s="12" t="s">
        <v>157</v>
      </c>
      <c r="U214" s="12"/>
      <c r="V214" s="12" t="s">
        <v>157</v>
      </c>
      <c r="W214" s="12"/>
      <c r="X214" s="12">
        <v>15.3</v>
      </c>
      <c r="Y214" s="12"/>
      <c r="Z214" s="12">
        <v>13.6</v>
      </c>
      <c r="AX214" t="e">
        <f t="shared" si="6"/>
        <v>#VALUE!</v>
      </c>
      <c r="AY214">
        <f t="shared" si="7"/>
        <v>0</v>
      </c>
    </row>
    <row r="215" spans="8:51" x14ac:dyDescent="0.2">
      <c r="H215" t="s">
        <v>79</v>
      </c>
      <c r="I215" s="1" t="s">
        <v>340</v>
      </c>
      <c r="J215" s="12"/>
      <c r="K215" s="12"/>
      <c r="L215" s="12"/>
      <c r="M215" s="12"/>
      <c r="N215" s="12"/>
      <c r="O215" s="12"/>
      <c r="P215" s="12">
        <v>24.3</v>
      </c>
      <c r="Q215" s="12"/>
      <c r="R215" s="12">
        <v>23.1</v>
      </c>
      <c r="S215" s="12"/>
      <c r="T215" s="12" t="s">
        <v>157</v>
      </c>
      <c r="U215" s="12"/>
      <c r="V215" s="12" t="s">
        <v>157</v>
      </c>
      <c r="W215" s="12"/>
      <c r="X215" s="12">
        <v>15.4</v>
      </c>
      <c r="Y215" s="12"/>
      <c r="Z215" s="12">
        <v>10</v>
      </c>
      <c r="AX215" t="e">
        <f t="shared" si="6"/>
        <v>#VALUE!</v>
      </c>
      <c r="AY215">
        <f t="shared" si="7"/>
        <v>0</v>
      </c>
    </row>
    <row r="216" spans="8:51" x14ac:dyDescent="0.2">
      <c r="H216" t="s">
        <v>79</v>
      </c>
      <c r="I216" s="1" t="s">
        <v>341</v>
      </c>
      <c r="J216" s="12"/>
      <c r="K216" s="12"/>
      <c r="L216" s="12"/>
      <c r="M216" s="12"/>
      <c r="N216" s="12"/>
      <c r="O216" s="12"/>
      <c r="P216" s="12">
        <v>24.5</v>
      </c>
      <c r="Q216" s="12"/>
      <c r="R216" s="12">
        <v>23</v>
      </c>
      <c r="S216" s="12"/>
      <c r="T216" s="12" t="s">
        <v>157</v>
      </c>
      <c r="U216" s="12"/>
      <c r="V216" s="12" t="s">
        <v>157</v>
      </c>
      <c r="W216" s="12"/>
      <c r="X216" s="12">
        <v>15.6</v>
      </c>
      <c r="Y216" s="12"/>
      <c r="Z216" s="12">
        <v>13.7</v>
      </c>
      <c r="AX216" t="e">
        <f t="shared" si="6"/>
        <v>#VALUE!</v>
      </c>
      <c r="AY216">
        <f t="shared" si="7"/>
        <v>0</v>
      </c>
    </row>
    <row r="217" spans="8:51" x14ac:dyDescent="0.2">
      <c r="H217" t="s">
        <v>79</v>
      </c>
      <c r="I217" s="1" t="s">
        <v>342</v>
      </c>
      <c r="J217" s="12"/>
      <c r="K217" s="12"/>
      <c r="L217" s="12"/>
      <c r="M217" s="12"/>
      <c r="N217" s="12"/>
      <c r="O217" s="12"/>
      <c r="P217" s="12">
        <v>22.5</v>
      </c>
      <c r="Q217" s="12"/>
      <c r="R217" s="12">
        <v>20.2</v>
      </c>
      <c r="S217" s="12"/>
      <c r="T217" s="12" t="s">
        <v>157</v>
      </c>
      <c r="U217" s="12"/>
      <c r="V217" s="12" t="s">
        <v>157</v>
      </c>
      <c r="W217" s="12"/>
      <c r="X217" s="12">
        <v>16.600000000000001</v>
      </c>
      <c r="Y217" s="12"/>
      <c r="Z217" s="12">
        <v>13.1</v>
      </c>
      <c r="AX217" t="e">
        <f t="shared" si="6"/>
        <v>#VALUE!</v>
      </c>
      <c r="AY217">
        <f t="shared" si="7"/>
        <v>0</v>
      </c>
    </row>
    <row r="218" spans="8:51" x14ac:dyDescent="0.2">
      <c r="H218" t="s">
        <v>79</v>
      </c>
      <c r="I218" s="1" t="s">
        <v>343</v>
      </c>
      <c r="J218" s="12"/>
      <c r="K218" s="12"/>
      <c r="L218" s="12"/>
      <c r="M218" s="12"/>
      <c r="N218" s="12"/>
      <c r="O218" s="12"/>
      <c r="P218" s="12">
        <v>23</v>
      </c>
      <c r="Q218" s="12"/>
      <c r="R218" s="12">
        <v>21.6</v>
      </c>
      <c r="S218" s="12"/>
      <c r="T218" s="12" t="s">
        <v>157</v>
      </c>
      <c r="U218" s="12"/>
      <c r="V218" s="12" t="s">
        <v>157</v>
      </c>
      <c r="W218" s="12"/>
      <c r="X218" s="12">
        <v>16.600000000000001</v>
      </c>
      <c r="Y218" s="12"/>
      <c r="Z218" s="12">
        <v>13</v>
      </c>
      <c r="AX218" t="e">
        <f t="shared" si="6"/>
        <v>#VALUE!</v>
      </c>
      <c r="AY218">
        <f t="shared" si="7"/>
        <v>0</v>
      </c>
    </row>
    <row r="219" spans="8:51" x14ac:dyDescent="0.2">
      <c r="H219" t="s">
        <v>79</v>
      </c>
      <c r="I219" s="1" t="s">
        <v>344</v>
      </c>
      <c r="J219" s="12"/>
      <c r="K219" s="12"/>
      <c r="L219" s="12"/>
      <c r="M219" s="12"/>
      <c r="N219" s="12"/>
      <c r="O219" s="12"/>
      <c r="P219" s="12">
        <v>23</v>
      </c>
      <c r="Q219" s="12"/>
      <c r="R219" s="12">
        <v>22.8</v>
      </c>
      <c r="S219" s="12"/>
      <c r="T219" s="12" t="s">
        <v>157</v>
      </c>
      <c r="U219" s="12"/>
      <c r="V219" s="12" t="s">
        <v>157</v>
      </c>
      <c r="W219" s="12"/>
      <c r="X219" s="12">
        <v>16.2</v>
      </c>
      <c r="Y219" s="12"/>
      <c r="Z219" s="12">
        <v>11.8</v>
      </c>
      <c r="AX219" t="e">
        <f t="shared" si="6"/>
        <v>#VALUE!</v>
      </c>
      <c r="AY219">
        <f t="shared" si="7"/>
        <v>0</v>
      </c>
    </row>
    <row r="220" spans="8:51" x14ac:dyDescent="0.2">
      <c r="H220" t="s">
        <v>79</v>
      </c>
      <c r="I220" s="1" t="s">
        <v>345</v>
      </c>
      <c r="J220" s="12"/>
      <c r="K220" s="12"/>
      <c r="L220" s="12"/>
      <c r="M220" s="12"/>
      <c r="N220" s="12"/>
      <c r="O220" s="12"/>
      <c r="P220" s="12">
        <v>30.1</v>
      </c>
      <c r="Q220" s="12"/>
      <c r="R220" s="12">
        <v>30.5</v>
      </c>
      <c r="S220" s="12"/>
      <c r="T220" s="12" t="s">
        <v>157</v>
      </c>
      <c r="U220" s="12"/>
      <c r="V220" s="12" t="s">
        <v>157</v>
      </c>
      <c r="W220" s="12"/>
      <c r="X220" s="12">
        <v>11.6</v>
      </c>
      <c r="Y220" s="12"/>
      <c r="Z220" s="12">
        <v>9</v>
      </c>
      <c r="AX220" t="e">
        <f t="shared" si="6"/>
        <v>#VALUE!</v>
      </c>
      <c r="AY220">
        <f t="shared" si="7"/>
        <v>0</v>
      </c>
    </row>
    <row r="221" spans="8:51" x14ac:dyDescent="0.2">
      <c r="H221" t="s">
        <v>79</v>
      </c>
      <c r="I221" s="1" t="s">
        <v>346</v>
      </c>
      <c r="J221" s="12"/>
      <c r="K221" s="12"/>
      <c r="L221" s="12"/>
      <c r="M221" s="12"/>
      <c r="N221" s="12"/>
      <c r="O221" s="12"/>
      <c r="P221" s="12">
        <v>34.1</v>
      </c>
      <c r="Q221" s="12"/>
      <c r="R221" s="12">
        <v>29</v>
      </c>
      <c r="S221" s="12"/>
      <c r="T221" s="12" t="s">
        <v>157</v>
      </c>
      <c r="U221" s="12"/>
      <c r="V221" s="12" t="s">
        <v>157</v>
      </c>
      <c r="W221" s="12"/>
      <c r="X221" s="12">
        <v>11.5</v>
      </c>
      <c r="Y221" s="12"/>
      <c r="Z221" s="12">
        <v>9.1</v>
      </c>
      <c r="AX221" t="e">
        <f t="shared" si="6"/>
        <v>#VALUE!</v>
      </c>
      <c r="AY221">
        <f t="shared" si="7"/>
        <v>0</v>
      </c>
    </row>
    <row r="222" spans="8:51" x14ac:dyDescent="0.2">
      <c r="H222" t="s">
        <v>79</v>
      </c>
      <c r="I222" s="1" t="s">
        <v>347</v>
      </c>
      <c r="J222" s="12"/>
      <c r="K222" s="12"/>
      <c r="L222" s="12"/>
      <c r="M222" s="12"/>
      <c r="N222" s="12"/>
      <c r="O222" s="12"/>
      <c r="P222" s="12">
        <v>33.9</v>
      </c>
      <c r="Q222" s="12"/>
      <c r="R222" s="12">
        <v>31.5</v>
      </c>
      <c r="S222" s="12"/>
      <c r="T222" s="12" t="s">
        <v>157</v>
      </c>
      <c r="U222" s="12"/>
      <c r="V222" s="12" t="s">
        <v>157</v>
      </c>
      <c r="W222" s="12"/>
      <c r="X222" s="12">
        <v>12</v>
      </c>
      <c r="Y222" s="12"/>
      <c r="Z222" s="12">
        <v>7.1</v>
      </c>
      <c r="AX222" t="e">
        <f t="shared" si="6"/>
        <v>#VALUE!</v>
      </c>
      <c r="AY222">
        <f t="shared" si="7"/>
        <v>0</v>
      </c>
    </row>
    <row r="223" spans="8:51" x14ac:dyDescent="0.2">
      <c r="H223" t="s">
        <v>79</v>
      </c>
      <c r="I223" s="1" t="s">
        <v>348</v>
      </c>
      <c r="J223" s="12"/>
      <c r="K223" s="12"/>
      <c r="L223" s="12"/>
      <c r="M223" s="12"/>
      <c r="N223" s="12"/>
      <c r="O223" s="12"/>
      <c r="P223" s="12">
        <v>32</v>
      </c>
      <c r="Q223" s="12"/>
      <c r="R223" s="12">
        <v>33.5</v>
      </c>
      <c r="S223" s="12"/>
      <c r="T223" s="12" t="s">
        <v>157</v>
      </c>
      <c r="U223" s="12"/>
      <c r="V223" s="12" t="s">
        <v>157</v>
      </c>
      <c r="W223" s="12"/>
      <c r="X223" s="12">
        <v>12.5</v>
      </c>
      <c r="Y223" s="12"/>
      <c r="Z223" s="12">
        <v>7.3</v>
      </c>
      <c r="AX223" t="e">
        <f t="shared" si="6"/>
        <v>#VALUE!</v>
      </c>
      <c r="AY223">
        <f t="shared" si="7"/>
        <v>0</v>
      </c>
    </row>
    <row r="224" spans="8:51" x14ac:dyDescent="0.2">
      <c r="H224" t="s">
        <v>79</v>
      </c>
      <c r="I224" s="1" t="s">
        <v>349</v>
      </c>
      <c r="J224" s="12"/>
      <c r="K224" s="12"/>
      <c r="L224" s="12"/>
      <c r="M224" s="12"/>
      <c r="N224" s="12"/>
      <c r="O224" s="12"/>
      <c r="P224" s="12">
        <v>30.8</v>
      </c>
      <c r="Q224" s="12"/>
      <c r="R224" s="12">
        <v>31.7</v>
      </c>
      <c r="S224" s="12"/>
      <c r="T224" s="12" t="s">
        <v>157</v>
      </c>
      <c r="U224" s="12"/>
      <c r="V224" s="12" t="s">
        <v>157</v>
      </c>
      <c r="W224" s="12"/>
      <c r="X224" s="12">
        <v>13.5</v>
      </c>
      <c r="Y224" s="12"/>
      <c r="Z224" s="12">
        <v>8.5</v>
      </c>
      <c r="AX224" t="e">
        <f t="shared" si="6"/>
        <v>#VALUE!</v>
      </c>
      <c r="AY224">
        <f t="shared" si="7"/>
        <v>0</v>
      </c>
    </row>
    <row r="225" spans="8:51" x14ac:dyDescent="0.2">
      <c r="H225" t="s">
        <v>79</v>
      </c>
      <c r="I225" s="1" t="s">
        <v>350</v>
      </c>
      <c r="J225" s="12"/>
      <c r="K225" s="12"/>
      <c r="L225" s="12"/>
      <c r="M225" s="12"/>
      <c r="N225" s="12"/>
      <c r="O225" s="12"/>
      <c r="P225" s="12">
        <v>31.5</v>
      </c>
      <c r="Q225" s="12"/>
      <c r="R225" s="12">
        <v>32</v>
      </c>
      <c r="S225" s="12"/>
      <c r="T225" s="12" t="s">
        <v>157</v>
      </c>
      <c r="U225" s="12"/>
      <c r="V225" s="12" t="s">
        <v>157</v>
      </c>
      <c r="W225" s="12"/>
      <c r="X225" s="12">
        <v>12</v>
      </c>
      <c r="Y225" s="12"/>
      <c r="Z225" s="12">
        <v>7</v>
      </c>
      <c r="AX225" t="e">
        <f t="shared" si="6"/>
        <v>#VALUE!</v>
      </c>
      <c r="AY225">
        <f t="shared" si="7"/>
        <v>0</v>
      </c>
    </row>
    <row r="226" spans="8:51" x14ac:dyDescent="0.2">
      <c r="H226" t="s">
        <v>79</v>
      </c>
      <c r="I226" s="1" t="s">
        <v>351</v>
      </c>
      <c r="J226" s="12"/>
      <c r="K226" s="12"/>
      <c r="L226" s="12"/>
      <c r="M226" s="12"/>
      <c r="N226" s="12"/>
      <c r="O226" s="12"/>
      <c r="P226" s="12">
        <v>31.8</v>
      </c>
      <c r="Q226" s="12"/>
      <c r="R226" s="12">
        <v>32.299999999999997</v>
      </c>
      <c r="S226" s="12"/>
      <c r="T226" s="12" t="s">
        <v>157</v>
      </c>
      <c r="U226" s="12"/>
      <c r="V226" s="12" t="s">
        <v>157</v>
      </c>
      <c r="W226" s="12"/>
      <c r="X226" s="12">
        <v>11.7</v>
      </c>
      <c r="Y226" s="12"/>
      <c r="Z226" s="12">
        <v>6.8</v>
      </c>
      <c r="AX226" t="e">
        <f t="shared" si="6"/>
        <v>#VALUE!</v>
      </c>
      <c r="AY226">
        <f t="shared" si="7"/>
        <v>0</v>
      </c>
    </row>
    <row r="227" spans="8:51" x14ac:dyDescent="0.2">
      <c r="H227" t="s">
        <v>79</v>
      </c>
      <c r="I227" s="1" t="s">
        <v>352</v>
      </c>
      <c r="J227" s="12"/>
      <c r="K227" s="12"/>
      <c r="L227" s="12"/>
      <c r="M227" s="12"/>
      <c r="N227" s="12"/>
      <c r="O227" s="12"/>
      <c r="P227" s="12">
        <v>32.299999999999997</v>
      </c>
      <c r="Q227" s="12"/>
      <c r="R227" s="12">
        <v>31.7</v>
      </c>
      <c r="S227" s="12"/>
      <c r="T227" s="12">
        <v>10.7</v>
      </c>
      <c r="U227" s="12"/>
      <c r="V227" s="12" t="s">
        <v>157</v>
      </c>
      <c r="W227" s="12"/>
      <c r="X227" s="12">
        <v>4.9000000000000004</v>
      </c>
      <c r="Y227" s="12"/>
      <c r="Z227" s="12">
        <v>3.3</v>
      </c>
      <c r="AX227" t="e">
        <f t="shared" si="6"/>
        <v>#VALUE!</v>
      </c>
      <c r="AY227">
        <f t="shared" si="7"/>
        <v>0</v>
      </c>
    </row>
    <row r="228" spans="8:51" x14ac:dyDescent="0.2">
      <c r="H228" t="s">
        <v>79</v>
      </c>
      <c r="I228" s="1" t="s">
        <v>353</v>
      </c>
      <c r="J228" s="12"/>
      <c r="K228" s="12"/>
      <c r="L228" s="12"/>
      <c r="M228" s="12"/>
      <c r="N228" s="12"/>
      <c r="O228" s="12"/>
      <c r="P228" s="12">
        <v>30.2</v>
      </c>
      <c r="Q228" s="12"/>
      <c r="R228" s="12">
        <v>30.9</v>
      </c>
      <c r="S228" s="12"/>
      <c r="T228" s="12">
        <v>13.8</v>
      </c>
      <c r="U228" s="12"/>
      <c r="V228" s="12" t="s">
        <v>157</v>
      </c>
      <c r="W228" s="12"/>
      <c r="X228" s="12">
        <v>5.2</v>
      </c>
      <c r="Y228" s="12"/>
      <c r="Z228" s="12">
        <v>3.4</v>
      </c>
      <c r="AX228" t="e">
        <f t="shared" si="6"/>
        <v>#VALUE!</v>
      </c>
      <c r="AY228">
        <f t="shared" si="7"/>
        <v>0</v>
      </c>
    </row>
    <row r="229" spans="8:51" x14ac:dyDescent="0.2">
      <c r="H229" t="s">
        <v>79</v>
      </c>
      <c r="I229" s="1" t="s">
        <v>354</v>
      </c>
      <c r="J229" s="12"/>
      <c r="K229" s="12"/>
      <c r="L229" s="12"/>
      <c r="M229" s="12"/>
      <c r="N229" s="12"/>
      <c r="O229" s="12"/>
      <c r="P229" s="12">
        <v>20.7</v>
      </c>
      <c r="Q229" s="12"/>
      <c r="R229" s="12">
        <v>26.2</v>
      </c>
      <c r="S229" s="12"/>
      <c r="T229" s="12">
        <v>27.7</v>
      </c>
      <c r="U229" s="12"/>
      <c r="V229" s="12" t="s">
        <v>157</v>
      </c>
      <c r="W229" s="12"/>
      <c r="X229" s="12">
        <v>3.8</v>
      </c>
      <c r="Y229" s="12"/>
      <c r="Z229" s="12">
        <v>3.4</v>
      </c>
      <c r="AX229" t="e">
        <f t="shared" si="6"/>
        <v>#VALUE!</v>
      </c>
      <c r="AY229">
        <f t="shared" si="7"/>
        <v>0</v>
      </c>
    </row>
    <row r="230" spans="8:51" x14ac:dyDescent="0.2">
      <c r="H230" t="s">
        <v>79</v>
      </c>
      <c r="I230" s="1" t="s">
        <v>355</v>
      </c>
      <c r="J230" s="12"/>
      <c r="K230" s="12"/>
      <c r="L230" s="12"/>
      <c r="M230" s="12"/>
      <c r="N230" s="12"/>
      <c r="O230" s="12"/>
      <c r="P230" s="12">
        <v>20</v>
      </c>
      <c r="Q230" s="12"/>
      <c r="R230" s="12">
        <v>27.7</v>
      </c>
      <c r="S230" s="12"/>
      <c r="T230" s="12">
        <v>25</v>
      </c>
      <c r="U230" s="12"/>
      <c r="V230" s="12">
        <v>3</v>
      </c>
      <c r="W230" s="12"/>
      <c r="X230" s="12">
        <v>5.6</v>
      </c>
      <c r="Y230" s="12"/>
      <c r="Z230" s="12">
        <v>4.8</v>
      </c>
      <c r="AX230">
        <f t="shared" si="6"/>
        <v>86.1</v>
      </c>
      <c r="AY230">
        <f t="shared" si="7"/>
        <v>0</v>
      </c>
    </row>
    <row r="231" spans="8:51" x14ac:dyDescent="0.2">
      <c r="H231" t="s">
        <v>79</v>
      </c>
      <c r="I231" s="1" t="s">
        <v>356</v>
      </c>
      <c r="J231" s="12"/>
      <c r="K231" s="12"/>
      <c r="L231" s="12"/>
      <c r="M231" s="12"/>
      <c r="N231" s="12"/>
      <c r="O231" s="12"/>
      <c r="P231" s="12">
        <v>19.2</v>
      </c>
      <c r="Q231" s="12"/>
      <c r="R231" s="12">
        <v>23.5</v>
      </c>
      <c r="S231" s="12"/>
      <c r="T231" s="12">
        <v>28.2</v>
      </c>
      <c r="U231" s="12"/>
      <c r="V231" s="12">
        <v>8.1</v>
      </c>
      <c r="W231" s="12"/>
      <c r="X231" s="12">
        <v>5.3</v>
      </c>
      <c r="Y231" s="12"/>
      <c r="Z231" s="12">
        <v>5</v>
      </c>
      <c r="AX231">
        <f t="shared" si="6"/>
        <v>89.3</v>
      </c>
      <c r="AY231">
        <f t="shared" si="7"/>
        <v>0</v>
      </c>
    </row>
    <row r="232" spans="8:51" x14ac:dyDescent="0.2">
      <c r="H232" t="s">
        <v>79</v>
      </c>
      <c r="I232" s="1" t="s">
        <v>357</v>
      </c>
      <c r="J232" s="12"/>
      <c r="K232" s="12"/>
      <c r="L232" s="12"/>
      <c r="M232" s="12"/>
      <c r="N232" s="12"/>
      <c r="O232" s="12"/>
      <c r="P232" s="12">
        <v>20.9</v>
      </c>
      <c r="Q232" s="12"/>
      <c r="R232" s="12">
        <v>18.3</v>
      </c>
      <c r="S232" s="12"/>
      <c r="T232" s="12">
        <v>27.7</v>
      </c>
      <c r="U232" s="12"/>
      <c r="V232" s="12">
        <v>12.2</v>
      </c>
      <c r="W232" s="12"/>
      <c r="X232" s="12">
        <v>6.5</v>
      </c>
      <c r="Y232" s="12"/>
      <c r="Z232" s="12">
        <v>4.5</v>
      </c>
      <c r="AX232">
        <f t="shared" si="6"/>
        <v>90.100000000000009</v>
      </c>
      <c r="AY232">
        <f t="shared" si="7"/>
        <v>0</v>
      </c>
    </row>
    <row r="233" spans="8:51" x14ac:dyDescent="0.2">
      <c r="H233" t="s">
        <v>79</v>
      </c>
      <c r="I233" s="1" t="s">
        <v>358</v>
      </c>
      <c r="J233" s="12"/>
      <c r="K233" s="12"/>
      <c r="L233" s="12"/>
      <c r="M233" s="12"/>
      <c r="N233" s="12"/>
      <c r="O233" s="12"/>
      <c r="P233" s="12">
        <v>18.600000000000001</v>
      </c>
      <c r="Q233" s="12"/>
      <c r="R233" s="12">
        <v>20.2</v>
      </c>
      <c r="S233" s="12"/>
      <c r="T233" s="12">
        <v>22.5</v>
      </c>
      <c r="U233" s="12"/>
      <c r="V233" s="12">
        <v>18.399999999999999</v>
      </c>
      <c r="W233" s="12"/>
      <c r="X233" s="12">
        <v>5.6</v>
      </c>
      <c r="Y233" s="12"/>
      <c r="Z233" s="12">
        <v>3.6</v>
      </c>
      <c r="AX233">
        <f t="shared" si="6"/>
        <v>88.899999999999977</v>
      </c>
      <c r="AY233">
        <f t="shared" si="7"/>
        <v>0</v>
      </c>
    </row>
    <row r="234" spans="8:51" x14ac:dyDescent="0.2">
      <c r="H234" t="s">
        <v>79</v>
      </c>
      <c r="I234" s="1" t="s">
        <v>359</v>
      </c>
      <c r="J234" s="12"/>
      <c r="K234" s="12"/>
      <c r="L234" s="12"/>
      <c r="M234" s="12"/>
      <c r="N234" s="12"/>
      <c r="O234" s="12"/>
      <c r="P234" s="12">
        <v>20.8</v>
      </c>
      <c r="Q234" s="12"/>
      <c r="R234" s="12">
        <v>21.9</v>
      </c>
      <c r="S234" s="12"/>
      <c r="T234" s="12">
        <v>22.1</v>
      </c>
      <c r="U234" s="12"/>
      <c r="V234" s="12">
        <v>19.399999999999999</v>
      </c>
      <c r="W234" s="12"/>
      <c r="X234" s="12">
        <v>5</v>
      </c>
      <c r="Y234" s="12"/>
      <c r="Z234" s="12">
        <v>2</v>
      </c>
      <c r="AX234">
        <f t="shared" si="6"/>
        <v>91.200000000000017</v>
      </c>
      <c r="AY234">
        <f t="shared" si="7"/>
        <v>0</v>
      </c>
    </row>
    <row r="235" spans="8:51" x14ac:dyDescent="0.2">
      <c r="H235" t="s">
        <v>79</v>
      </c>
      <c r="I235" s="1" t="s">
        <v>360</v>
      </c>
      <c r="J235" s="12"/>
      <c r="K235" s="12"/>
      <c r="L235" s="12"/>
      <c r="M235" s="12"/>
      <c r="N235" s="12"/>
      <c r="O235" s="12"/>
      <c r="P235" s="12">
        <v>24.5</v>
      </c>
      <c r="Q235" s="12"/>
      <c r="R235" s="12">
        <v>23</v>
      </c>
      <c r="S235" s="12"/>
      <c r="T235" s="12">
        <v>21.5</v>
      </c>
      <c r="U235" s="12"/>
      <c r="V235" s="12">
        <v>13</v>
      </c>
      <c r="W235" s="12"/>
      <c r="X235" s="12">
        <v>4.0999999999999996</v>
      </c>
      <c r="Y235" s="12"/>
      <c r="Z235" s="12">
        <v>0.4</v>
      </c>
      <c r="AX235">
        <f t="shared" si="6"/>
        <v>86.5</v>
      </c>
      <c r="AY235">
        <f t="shared" si="7"/>
        <v>0</v>
      </c>
    </row>
    <row r="236" spans="8:51" x14ac:dyDescent="0.2">
      <c r="H236" t="s">
        <v>79</v>
      </c>
      <c r="I236" s="1" t="s">
        <v>361</v>
      </c>
      <c r="J236" s="12"/>
      <c r="K236" s="12"/>
      <c r="L236" s="12"/>
      <c r="M236" s="12"/>
      <c r="N236" s="12"/>
      <c r="O236" s="12"/>
      <c r="P236" s="12">
        <v>23</v>
      </c>
      <c r="Q236" s="12"/>
      <c r="R236" s="12">
        <v>22.5</v>
      </c>
      <c r="S236" s="12"/>
      <c r="T236" s="12">
        <v>21.5</v>
      </c>
      <c r="U236" s="12"/>
      <c r="V236" s="12">
        <v>15</v>
      </c>
      <c r="W236" s="12"/>
      <c r="X236" s="12">
        <v>4</v>
      </c>
      <c r="Y236" s="12"/>
      <c r="Z236" s="12">
        <v>0.5</v>
      </c>
      <c r="AX236">
        <f t="shared" si="6"/>
        <v>86.5</v>
      </c>
      <c r="AY236">
        <f t="shared" si="7"/>
        <v>0</v>
      </c>
    </row>
    <row r="237" spans="8:51" x14ac:dyDescent="0.2">
      <c r="H237" t="s">
        <v>79</v>
      </c>
      <c r="I237" s="1" t="s">
        <v>362</v>
      </c>
      <c r="J237" s="12"/>
      <c r="K237" s="12"/>
      <c r="L237" s="12"/>
      <c r="M237" s="12"/>
      <c r="N237" s="12"/>
      <c r="O237" s="12"/>
      <c r="P237" s="12">
        <v>23.1</v>
      </c>
      <c r="Q237" s="12"/>
      <c r="R237" s="12">
        <v>23.5</v>
      </c>
      <c r="S237" s="12"/>
      <c r="T237" s="12">
        <v>18.100000000000001</v>
      </c>
      <c r="U237" s="12"/>
      <c r="V237" s="12">
        <v>16</v>
      </c>
      <c r="W237" s="12"/>
      <c r="X237" s="12">
        <v>5.6</v>
      </c>
      <c r="Y237" s="12"/>
      <c r="Z237" s="12">
        <v>0.3</v>
      </c>
      <c r="AX237">
        <f t="shared" si="6"/>
        <v>86.6</v>
      </c>
      <c r="AY237">
        <f t="shared" si="7"/>
        <v>0</v>
      </c>
    </row>
    <row r="238" spans="8:51" x14ac:dyDescent="0.2">
      <c r="H238" t="s">
        <v>79</v>
      </c>
      <c r="I238" s="1" t="s">
        <v>230</v>
      </c>
      <c r="J238" s="12"/>
      <c r="K238" s="12"/>
      <c r="L238" s="12"/>
      <c r="M238" s="12"/>
      <c r="N238" s="12"/>
      <c r="O238" s="12"/>
      <c r="P238" s="12">
        <v>23.4</v>
      </c>
      <c r="Q238" s="12"/>
      <c r="R238" s="12">
        <v>24.6</v>
      </c>
      <c r="S238" s="12"/>
      <c r="T238" s="12">
        <v>18.600000000000001</v>
      </c>
      <c r="U238" s="12"/>
      <c r="V238" s="12">
        <v>16.100000000000001</v>
      </c>
      <c r="W238" s="12"/>
      <c r="X238" s="12">
        <v>5</v>
      </c>
      <c r="Y238" s="12"/>
      <c r="Z238" s="12">
        <v>0.9</v>
      </c>
      <c r="AX238">
        <f t="shared" si="6"/>
        <v>88.6</v>
      </c>
      <c r="AY238">
        <f t="shared" si="7"/>
        <v>0</v>
      </c>
    </row>
    <row r="239" spans="8:51" x14ac:dyDescent="0.2">
      <c r="H239" t="s">
        <v>79</v>
      </c>
      <c r="I239" s="1" t="s">
        <v>363</v>
      </c>
      <c r="J239" s="12"/>
      <c r="K239" s="12"/>
      <c r="L239" s="12"/>
      <c r="M239" s="12"/>
      <c r="N239" s="12"/>
      <c r="O239" s="12"/>
      <c r="P239" s="12">
        <v>23.4</v>
      </c>
      <c r="Q239" s="12"/>
      <c r="R239" s="12">
        <v>23.5</v>
      </c>
      <c r="S239" s="12"/>
      <c r="T239" s="12">
        <v>14.1</v>
      </c>
      <c r="U239" s="12"/>
      <c r="V239" s="12">
        <v>21.5</v>
      </c>
      <c r="W239" s="12"/>
      <c r="X239" s="12">
        <v>5.6</v>
      </c>
      <c r="Y239" s="12"/>
      <c r="Z239" s="12" t="s">
        <v>157</v>
      </c>
      <c r="AX239" t="e">
        <f t="shared" si="6"/>
        <v>#VALUE!</v>
      </c>
      <c r="AY239">
        <f t="shared" si="7"/>
        <v>0</v>
      </c>
    </row>
    <row r="240" spans="8:51" x14ac:dyDescent="0.2">
      <c r="H240" t="s">
        <v>79</v>
      </c>
      <c r="I240" s="1" t="s">
        <v>364</v>
      </c>
      <c r="J240" s="12"/>
      <c r="K240" s="12"/>
      <c r="L240" s="12"/>
      <c r="M240" s="12"/>
      <c r="N240" s="12"/>
      <c r="O240" s="12"/>
      <c r="P240" s="12">
        <v>23.5</v>
      </c>
      <c r="Q240" s="12"/>
      <c r="R240" s="12">
        <v>21</v>
      </c>
      <c r="S240" s="12"/>
      <c r="T240" s="12">
        <v>17</v>
      </c>
      <c r="U240" s="12"/>
      <c r="V240" s="12">
        <v>22.5</v>
      </c>
      <c r="W240" s="12"/>
      <c r="X240" s="12">
        <v>6.3</v>
      </c>
      <c r="Y240" s="12"/>
      <c r="Z240" s="12" t="s">
        <v>157</v>
      </c>
      <c r="AX240" t="e">
        <f t="shared" si="6"/>
        <v>#VALUE!</v>
      </c>
      <c r="AY240">
        <f t="shared" si="7"/>
        <v>0</v>
      </c>
    </row>
    <row r="241" spans="8:51" x14ac:dyDescent="0.2">
      <c r="H241" t="s">
        <v>79</v>
      </c>
      <c r="I241" s="1" t="s">
        <v>365</v>
      </c>
      <c r="J241" s="12"/>
      <c r="K241" s="12"/>
      <c r="L241" s="12"/>
      <c r="M241" s="12"/>
      <c r="N241" s="12"/>
      <c r="O241" s="12"/>
      <c r="P241" s="12">
        <v>22.7</v>
      </c>
      <c r="Q241" s="12"/>
      <c r="R241" s="12">
        <v>22.5</v>
      </c>
      <c r="S241" s="12"/>
      <c r="T241" s="12">
        <v>17.100000000000001</v>
      </c>
      <c r="U241" s="12"/>
      <c r="V241" s="12">
        <v>22.6</v>
      </c>
      <c r="W241" s="12"/>
      <c r="X241" s="12">
        <v>5.2</v>
      </c>
      <c r="Y241" s="12"/>
      <c r="Z241" s="12" t="s">
        <v>157</v>
      </c>
      <c r="AX241" t="e">
        <f t="shared" si="6"/>
        <v>#VALUE!</v>
      </c>
      <c r="AY241">
        <f t="shared" si="7"/>
        <v>0</v>
      </c>
    </row>
    <row r="242" spans="8:51" x14ac:dyDescent="0.2">
      <c r="H242" t="s">
        <v>79</v>
      </c>
      <c r="I242" s="1" t="s">
        <v>276</v>
      </c>
      <c r="J242" s="12"/>
      <c r="K242" s="12"/>
      <c r="L242" s="12"/>
      <c r="M242" s="12"/>
      <c r="N242" s="12"/>
      <c r="O242" s="12"/>
      <c r="P242" s="12">
        <v>25.3</v>
      </c>
      <c r="Q242" s="12"/>
      <c r="R242" s="12">
        <v>21</v>
      </c>
      <c r="S242" s="12"/>
      <c r="T242" s="12">
        <v>19.100000000000001</v>
      </c>
      <c r="U242" s="12"/>
      <c r="V242" s="12">
        <v>18.2</v>
      </c>
      <c r="W242" s="12"/>
      <c r="X242" s="12">
        <v>5</v>
      </c>
      <c r="Y242" s="12"/>
      <c r="Z242" s="12" t="s">
        <v>157</v>
      </c>
      <c r="AX242" t="e">
        <f t="shared" si="6"/>
        <v>#VALUE!</v>
      </c>
      <c r="AY242">
        <f t="shared" si="7"/>
        <v>0</v>
      </c>
    </row>
    <row r="243" spans="8:51" x14ac:dyDescent="0.2">
      <c r="H243" t="s">
        <v>79</v>
      </c>
      <c r="I243" s="1" t="s">
        <v>366</v>
      </c>
      <c r="J243" s="12"/>
      <c r="K243" s="12"/>
      <c r="L243" s="12"/>
      <c r="M243" s="12"/>
      <c r="N243" s="12"/>
      <c r="O243" s="12"/>
      <c r="P243" s="12">
        <v>29</v>
      </c>
      <c r="Q243" s="12"/>
      <c r="R243" s="12">
        <v>21.1</v>
      </c>
      <c r="S243" s="12"/>
      <c r="T243" s="12">
        <v>22.5</v>
      </c>
      <c r="U243" s="12"/>
      <c r="V243" s="12">
        <v>16.600000000000001</v>
      </c>
      <c r="W243" s="12"/>
      <c r="X243" s="12">
        <v>3.2</v>
      </c>
      <c r="Y243" s="12"/>
      <c r="Z243" s="12"/>
      <c r="AX243">
        <f t="shared" si="6"/>
        <v>92.399999999999991</v>
      </c>
      <c r="AY243">
        <f t="shared" si="7"/>
        <v>0</v>
      </c>
    </row>
    <row r="244" spans="8:51" x14ac:dyDescent="0.2">
      <c r="H244" t="s">
        <v>79</v>
      </c>
      <c r="I244" s="1" t="s">
        <v>367</v>
      </c>
      <c r="J244" s="12"/>
      <c r="K244" s="12"/>
      <c r="L244" s="12"/>
      <c r="M244" s="12"/>
      <c r="N244" s="12"/>
      <c r="O244" s="12"/>
      <c r="P244" s="12">
        <v>24</v>
      </c>
      <c r="Q244" s="12"/>
      <c r="R244" s="12">
        <v>23.3</v>
      </c>
      <c r="S244" s="12"/>
      <c r="T244" s="12">
        <v>19.899999999999999</v>
      </c>
      <c r="U244" s="12"/>
      <c r="V244" s="12">
        <v>18.5</v>
      </c>
      <c r="W244" s="12"/>
      <c r="X244" s="12">
        <v>4.3</v>
      </c>
      <c r="Y244" s="12"/>
      <c r="Z244" s="12"/>
      <c r="AX244">
        <f t="shared" si="6"/>
        <v>89.999999999999986</v>
      </c>
      <c r="AY244">
        <f t="shared" si="7"/>
        <v>0</v>
      </c>
    </row>
    <row r="245" spans="8:51" x14ac:dyDescent="0.2">
      <c r="H245" t="s">
        <v>79</v>
      </c>
      <c r="I245" s="1" t="s">
        <v>368</v>
      </c>
      <c r="J245" s="12"/>
      <c r="K245" s="12"/>
      <c r="L245" s="12"/>
      <c r="M245" s="12"/>
      <c r="N245" s="12"/>
      <c r="O245" s="12"/>
      <c r="P245" s="12">
        <v>26</v>
      </c>
      <c r="Q245" s="12"/>
      <c r="R245" s="12">
        <v>23.1</v>
      </c>
      <c r="S245" s="12"/>
      <c r="T245" s="12">
        <v>16.8</v>
      </c>
      <c r="U245" s="12"/>
      <c r="V245" s="12">
        <v>19.5</v>
      </c>
      <c r="W245" s="12"/>
      <c r="X245" s="12">
        <v>5.4</v>
      </c>
      <c r="Y245" s="12"/>
      <c r="Z245" s="12"/>
      <c r="AX245">
        <f t="shared" si="6"/>
        <v>90.800000000000011</v>
      </c>
      <c r="AY245">
        <f t="shared" si="7"/>
        <v>0</v>
      </c>
    </row>
    <row r="246" spans="8:51" x14ac:dyDescent="0.2">
      <c r="H246" t="s">
        <v>369</v>
      </c>
      <c r="I246" s="1">
        <v>42380</v>
      </c>
      <c r="J246" s="12"/>
      <c r="K246" s="12"/>
      <c r="L246" s="12"/>
      <c r="M246" s="12"/>
      <c r="N246" s="12"/>
      <c r="O246" s="12"/>
      <c r="P246" s="12">
        <v>30.8</v>
      </c>
      <c r="Q246" s="12"/>
      <c r="R246" s="12">
        <v>20.8</v>
      </c>
      <c r="S246" s="12"/>
      <c r="T246" s="12">
        <v>21.6</v>
      </c>
      <c r="U246" s="12"/>
      <c r="V246" s="12">
        <v>12.6</v>
      </c>
      <c r="W246" s="12"/>
      <c r="X246" s="12">
        <v>3.5</v>
      </c>
      <c r="Y246" s="12"/>
      <c r="Z246" s="12"/>
      <c r="AX246">
        <f t="shared" si="6"/>
        <v>89.3</v>
      </c>
      <c r="AY246">
        <f t="shared" si="7"/>
        <v>0</v>
      </c>
    </row>
    <row r="247" spans="8:51" x14ac:dyDescent="0.2">
      <c r="H247" t="s">
        <v>370</v>
      </c>
      <c r="I247" s="1" t="s">
        <v>209</v>
      </c>
      <c r="J247" s="12"/>
      <c r="K247" s="12"/>
      <c r="L247" s="12"/>
      <c r="M247" s="12"/>
      <c r="N247" s="12"/>
      <c r="O247" s="12"/>
      <c r="P247" s="12">
        <v>44.6</v>
      </c>
      <c r="Q247" s="12"/>
      <c r="R247" s="12">
        <v>28.4</v>
      </c>
      <c r="S247" s="12"/>
      <c r="T247" s="12" t="s">
        <v>157</v>
      </c>
      <c r="U247" s="12"/>
      <c r="V247" s="12" t="s">
        <v>157</v>
      </c>
      <c r="W247" s="12"/>
      <c r="X247" s="12">
        <v>6.9</v>
      </c>
      <c r="Y247" s="12"/>
      <c r="Z247" s="12">
        <v>4.7</v>
      </c>
      <c r="AX247" t="e">
        <f t="shared" si="6"/>
        <v>#VALUE!</v>
      </c>
      <c r="AY247">
        <f t="shared" si="7"/>
        <v>0</v>
      </c>
    </row>
    <row r="248" spans="8:51" x14ac:dyDescent="0.2">
      <c r="H248" t="s">
        <v>370</v>
      </c>
      <c r="I248" s="1" t="s">
        <v>371</v>
      </c>
      <c r="J248" s="12"/>
      <c r="K248" s="12"/>
      <c r="L248" s="12"/>
      <c r="M248" s="12"/>
      <c r="N248" s="12"/>
      <c r="O248" s="12"/>
      <c r="P248" s="12">
        <v>31.1</v>
      </c>
      <c r="Q248" s="12"/>
      <c r="R248" s="12">
        <v>24.8</v>
      </c>
      <c r="S248" s="12"/>
      <c r="T248" s="12" t="s">
        <v>157</v>
      </c>
      <c r="U248" s="12"/>
      <c r="V248" s="12" t="s">
        <v>157</v>
      </c>
      <c r="W248" s="12"/>
      <c r="X248" s="12">
        <v>11.3</v>
      </c>
      <c r="Y248" s="12"/>
      <c r="Z248" s="12">
        <v>13</v>
      </c>
      <c r="AX248" t="e">
        <f t="shared" si="6"/>
        <v>#VALUE!</v>
      </c>
      <c r="AY248">
        <f t="shared" si="7"/>
        <v>0</v>
      </c>
    </row>
    <row r="249" spans="8:51" x14ac:dyDescent="0.2">
      <c r="H249" t="s">
        <v>370</v>
      </c>
      <c r="I249" s="1" t="s">
        <v>372</v>
      </c>
      <c r="J249" s="12"/>
      <c r="K249" s="12"/>
      <c r="L249" s="12"/>
      <c r="M249" s="12"/>
      <c r="N249" s="12"/>
      <c r="O249" s="12"/>
      <c r="P249" s="12">
        <v>33</v>
      </c>
      <c r="Q249" s="12"/>
      <c r="R249" s="12">
        <v>22.3</v>
      </c>
      <c r="S249" s="12"/>
      <c r="T249" s="12" t="s">
        <v>157</v>
      </c>
      <c r="U249" s="12"/>
      <c r="V249" s="12" t="s">
        <v>157</v>
      </c>
      <c r="W249" s="12"/>
      <c r="X249" s="12">
        <v>9.4</v>
      </c>
      <c r="Y249" s="12"/>
      <c r="Z249" s="12">
        <v>11.9</v>
      </c>
      <c r="AX249" t="e">
        <f t="shared" si="6"/>
        <v>#VALUE!</v>
      </c>
      <c r="AY249">
        <f t="shared" si="7"/>
        <v>0</v>
      </c>
    </row>
    <row r="250" spans="8:51" x14ac:dyDescent="0.2">
      <c r="H250" t="s">
        <v>370</v>
      </c>
      <c r="I250" s="1" t="s">
        <v>169</v>
      </c>
      <c r="J250" s="12"/>
      <c r="K250" s="12"/>
      <c r="L250" s="12"/>
      <c r="M250" s="12"/>
      <c r="N250" s="12"/>
      <c r="O250" s="12"/>
      <c r="P250" s="12">
        <v>28.7</v>
      </c>
      <c r="Q250" s="12"/>
      <c r="R250" s="12">
        <v>24.4</v>
      </c>
      <c r="S250" s="12"/>
      <c r="T250" s="12" t="s">
        <v>157</v>
      </c>
      <c r="U250" s="12"/>
      <c r="V250" s="12" t="s">
        <v>157</v>
      </c>
      <c r="W250" s="12"/>
      <c r="X250" s="12">
        <v>13.3</v>
      </c>
      <c r="Y250" s="12"/>
      <c r="Z250" s="12">
        <v>14.9</v>
      </c>
      <c r="AX250" t="e">
        <f t="shared" si="6"/>
        <v>#VALUE!</v>
      </c>
      <c r="AY250">
        <f t="shared" si="7"/>
        <v>0</v>
      </c>
    </row>
    <row r="251" spans="8:51" x14ac:dyDescent="0.2">
      <c r="H251" t="s">
        <v>370</v>
      </c>
      <c r="I251" s="1" t="s">
        <v>373</v>
      </c>
      <c r="J251" s="12"/>
      <c r="K251" s="12"/>
      <c r="L251" s="12"/>
      <c r="M251" s="12"/>
      <c r="N251" s="12"/>
      <c r="O251" s="12"/>
      <c r="P251" s="12">
        <v>30.3</v>
      </c>
      <c r="Q251" s="12"/>
      <c r="R251" s="12">
        <v>22</v>
      </c>
      <c r="S251" s="12"/>
      <c r="T251" s="12" t="s">
        <v>157</v>
      </c>
      <c r="U251" s="12"/>
      <c r="V251" s="12" t="s">
        <v>157</v>
      </c>
      <c r="W251" s="12"/>
      <c r="X251" s="12">
        <v>15.2</v>
      </c>
      <c r="Y251" s="12"/>
      <c r="Z251" s="12">
        <v>17.7</v>
      </c>
      <c r="AX251" t="e">
        <f t="shared" si="6"/>
        <v>#VALUE!</v>
      </c>
      <c r="AY251">
        <f t="shared" si="7"/>
        <v>0</v>
      </c>
    </row>
    <row r="252" spans="8:51" x14ac:dyDescent="0.2">
      <c r="H252" t="s">
        <v>370</v>
      </c>
      <c r="I252" s="1" t="s">
        <v>374</v>
      </c>
      <c r="J252" s="12"/>
      <c r="K252" s="12"/>
      <c r="L252" s="12"/>
      <c r="M252" s="12"/>
      <c r="N252" s="12"/>
      <c r="O252" s="12"/>
      <c r="P252" s="12">
        <v>28.4</v>
      </c>
      <c r="Q252" s="12"/>
      <c r="R252" s="12">
        <v>20.9</v>
      </c>
      <c r="S252" s="12"/>
      <c r="T252" s="12" t="s">
        <v>157</v>
      </c>
      <c r="U252" s="12"/>
      <c r="V252" s="12" t="s">
        <v>157</v>
      </c>
      <c r="W252" s="12"/>
      <c r="X252" s="12">
        <v>15</v>
      </c>
      <c r="Y252" s="12"/>
      <c r="Z252" s="12">
        <v>14.8</v>
      </c>
      <c r="AX252" t="e">
        <f t="shared" si="6"/>
        <v>#VALUE!</v>
      </c>
      <c r="AY252">
        <f t="shared" si="7"/>
        <v>0</v>
      </c>
    </row>
    <row r="253" spans="8:51" x14ac:dyDescent="0.2">
      <c r="H253" t="s">
        <v>370</v>
      </c>
      <c r="I253" s="1" t="s">
        <v>294</v>
      </c>
      <c r="J253" s="12"/>
      <c r="K253" s="12"/>
      <c r="L253" s="12"/>
      <c r="M253" s="12"/>
      <c r="N253" s="12"/>
      <c r="O253" s="12"/>
      <c r="P253" s="12">
        <v>27.1</v>
      </c>
      <c r="Q253" s="12"/>
      <c r="R253" s="12">
        <v>22.7</v>
      </c>
      <c r="S253" s="12"/>
      <c r="T253" s="12" t="s">
        <v>157</v>
      </c>
      <c r="U253" s="12"/>
      <c r="V253" s="12" t="s">
        <v>157</v>
      </c>
      <c r="W253" s="12"/>
      <c r="X253" s="12">
        <v>13.5</v>
      </c>
      <c r="Y253" s="12"/>
      <c r="Z253" s="12">
        <v>15.6</v>
      </c>
      <c r="AX253" t="e">
        <f t="shared" si="6"/>
        <v>#VALUE!</v>
      </c>
      <c r="AY253">
        <f t="shared" si="7"/>
        <v>0</v>
      </c>
    </row>
    <row r="254" spans="8:51" x14ac:dyDescent="0.2">
      <c r="H254" t="s">
        <v>370</v>
      </c>
      <c r="I254" s="1" t="s">
        <v>375</v>
      </c>
      <c r="J254" s="12"/>
      <c r="K254" s="12"/>
      <c r="L254" s="12"/>
      <c r="M254" s="12"/>
      <c r="N254" s="12"/>
      <c r="O254" s="12"/>
      <c r="P254" s="12">
        <v>27.5</v>
      </c>
      <c r="Q254" s="12"/>
      <c r="R254" s="12">
        <v>23.2</v>
      </c>
      <c r="S254" s="12"/>
      <c r="T254" s="12" t="s">
        <v>157</v>
      </c>
      <c r="U254" s="12"/>
      <c r="V254" s="12" t="s">
        <v>157</v>
      </c>
      <c r="W254" s="12"/>
      <c r="X254" s="12">
        <v>11.5</v>
      </c>
      <c r="Y254" s="12"/>
      <c r="Z254" s="12">
        <v>15.7</v>
      </c>
      <c r="AX254" t="e">
        <f t="shared" si="6"/>
        <v>#VALUE!</v>
      </c>
      <c r="AY254">
        <f t="shared" si="7"/>
        <v>0</v>
      </c>
    </row>
    <row r="255" spans="8:51" x14ac:dyDescent="0.2">
      <c r="H255" t="s">
        <v>370</v>
      </c>
      <c r="I255" s="1" t="s">
        <v>376</v>
      </c>
      <c r="J255" s="12"/>
      <c r="K255" s="12"/>
      <c r="L255" s="12"/>
      <c r="M255" s="12"/>
      <c r="N255" s="12"/>
      <c r="O255" s="12"/>
      <c r="P255" s="12">
        <v>24.6</v>
      </c>
      <c r="Q255" s="12"/>
      <c r="R255" s="12">
        <v>19</v>
      </c>
      <c r="S255" s="12"/>
      <c r="T255" s="12">
        <v>27.5</v>
      </c>
      <c r="U255" s="12"/>
      <c r="V255" s="12">
        <v>5</v>
      </c>
      <c r="W255" s="12"/>
      <c r="X255" s="12">
        <v>3.7</v>
      </c>
      <c r="Y255" s="12"/>
      <c r="Z255" s="12">
        <v>5.5</v>
      </c>
      <c r="AX255">
        <f t="shared" si="6"/>
        <v>85.3</v>
      </c>
      <c r="AY255">
        <f t="shared" si="7"/>
        <v>0</v>
      </c>
    </row>
    <row r="256" spans="8:51" x14ac:dyDescent="0.2">
      <c r="H256" t="s">
        <v>370</v>
      </c>
      <c r="I256" s="1" t="s">
        <v>377</v>
      </c>
      <c r="J256" s="12"/>
      <c r="K256" s="12"/>
      <c r="L256" s="12"/>
      <c r="M256" s="12"/>
      <c r="N256" s="12"/>
      <c r="O256" s="12"/>
      <c r="P256" s="12">
        <v>22.5</v>
      </c>
      <c r="Q256" s="12"/>
      <c r="R256" s="12">
        <v>19.5</v>
      </c>
      <c r="S256" s="12"/>
      <c r="T256" s="12">
        <v>24.6</v>
      </c>
      <c r="U256" s="12"/>
      <c r="V256" s="12">
        <v>13.4</v>
      </c>
      <c r="W256" s="12"/>
      <c r="X256" s="12">
        <v>3</v>
      </c>
      <c r="Y256" s="12"/>
      <c r="Z256" s="12">
        <v>3.3</v>
      </c>
      <c r="AX256">
        <f t="shared" si="6"/>
        <v>86.3</v>
      </c>
      <c r="AY256">
        <f t="shared" si="7"/>
        <v>0</v>
      </c>
    </row>
    <row r="257" spans="8:51" x14ac:dyDescent="0.2">
      <c r="H257" t="s">
        <v>370</v>
      </c>
      <c r="I257" s="1" t="s">
        <v>378</v>
      </c>
      <c r="J257" s="12"/>
      <c r="K257" s="12"/>
      <c r="L257" s="12"/>
      <c r="M257" s="12"/>
      <c r="N257" s="12"/>
      <c r="O257" s="12"/>
      <c r="P257" s="12">
        <v>22</v>
      </c>
      <c r="Q257" s="12"/>
      <c r="R257" s="12">
        <v>19.100000000000001</v>
      </c>
      <c r="S257" s="12"/>
      <c r="T257" s="12">
        <v>23.4</v>
      </c>
      <c r="U257" s="12"/>
      <c r="V257" s="12">
        <v>18.8</v>
      </c>
      <c r="W257" s="12"/>
      <c r="X257" s="12">
        <v>2.9</v>
      </c>
      <c r="Y257" s="12"/>
      <c r="Z257" s="12">
        <v>2.2999999999999998</v>
      </c>
      <c r="AX257">
        <f t="shared" si="6"/>
        <v>88.5</v>
      </c>
      <c r="AY257">
        <f t="shared" si="7"/>
        <v>0</v>
      </c>
    </row>
    <row r="258" spans="8:51" x14ac:dyDescent="0.2">
      <c r="H258" t="s">
        <v>370</v>
      </c>
      <c r="I258" s="1" t="s">
        <v>379</v>
      </c>
      <c r="J258" s="12"/>
      <c r="K258" s="12"/>
      <c r="L258" s="12"/>
      <c r="M258" s="12"/>
      <c r="N258" s="12"/>
      <c r="O258" s="12"/>
      <c r="P258" s="12">
        <v>22</v>
      </c>
      <c r="Q258" s="12"/>
      <c r="R258" s="12">
        <v>21</v>
      </c>
      <c r="S258" s="12"/>
      <c r="T258" s="12">
        <v>17.899999999999999</v>
      </c>
      <c r="U258" s="12"/>
      <c r="V258" s="12">
        <v>19.399999999999999</v>
      </c>
      <c r="W258" s="12"/>
      <c r="X258" s="12">
        <v>3.1</v>
      </c>
      <c r="Y258" s="12"/>
      <c r="Z258" s="12">
        <v>1.8</v>
      </c>
      <c r="AX258">
        <f t="shared" ref="AX258:AX321" si="8">P258+R258+T258+V258+Z258+AB258+AD258+AF258+AH258+AJ258+AL258+AN258+AP258+AR258+AV258+X258+AT258</f>
        <v>85.199999999999989</v>
      </c>
      <c r="AY258">
        <f t="shared" ref="AY258:AY321" si="9">AW258+AS258+AQ258+AO258+AM258+AK258+AI258+AG258+AE258+AC258+AA258+Y258+W258+U258+S258+Q258+AU258</f>
        <v>0</v>
      </c>
    </row>
    <row r="259" spans="8:51" x14ac:dyDescent="0.2">
      <c r="H259" t="s">
        <v>370</v>
      </c>
      <c r="I259" s="1" t="s">
        <v>380</v>
      </c>
      <c r="J259" s="12"/>
      <c r="K259" s="12"/>
      <c r="L259" s="12"/>
      <c r="M259" s="12"/>
      <c r="N259" s="12"/>
      <c r="O259" s="12"/>
      <c r="P259" s="12">
        <v>28.3</v>
      </c>
      <c r="Q259" s="12"/>
      <c r="R259" s="12">
        <v>25.9</v>
      </c>
      <c r="S259" s="12"/>
      <c r="T259" s="12">
        <v>15.4</v>
      </c>
      <c r="U259" s="12"/>
      <c r="V259" s="12">
        <v>11.3</v>
      </c>
      <c r="W259" s="12"/>
      <c r="X259" s="12">
        <v>2.6</v>
      </c>
      <c r="Y259" s="12"/>
      <c r="Z259" s="12">
        <v>1.5</v>
      </c>
      <c r="AX259">
        <f t="shared" si="8"/>
        <v>85</v>
      </c>
      <c r="AY259">
        <f t="shared" si="9"/>
        <v>0</v>
      </c>
    </row>
    <row r="260" spans="8:51" x14ac:dyDescent="0.2">
      <c r="H260" t="s">
        <v>370</v>
      </c>
      <c r="I260" s="1" t="s">
        <v>238</v>
      </c>
      <c r="J260" s="12"/>
      <c r="K260" s="12"/>
      <c r="L260" s="12"/>
      <c r="M260" s="12"/>
      <c r="N260" s="12"/>
      <c r="O260" s="12"/>
      <c r="P260" s="12">
        <v>26.3</v>
      </c>
      <c r="Q260" s="12"/>
      <c r="R260" s="12">
        <v>21.6</v>
      </c>
      <c r="S260" s="12"/>
      <c r="T260" s="12">
        <v>14.9</v>
      </c>
      <c r="U260" s="12"/>
      <c r="V260" s="12">
        <v>18.600000000000001</v>
      </c>
      <c r="W260" s="12"/>
      <c r="X260" s="12">
        <v>3.1</v>
      </c>
      <c r="Y260" s="12"/>
      <c r="Z260" s="12">
        <v>1</v>
      </c>
      <c r="AX260">
        <f t="shared" si="8"/>
        <v>85.5</v>
      </c>
      <c r="AY260">
        <f t="shared" si="9"/>
        <v>0</v>
      </c>
    </row>
    <row r="261" spans="8:51" x14ac:dyDescent="0.2">
      <c r="H261" t="s">
        <v>370</v>
      </c>
      <c r="I261" s="1" t="s">
        <v>239</v>
      </c>
      <c r="J261" s="12"/>
      <c r="K261" s="12"/>
      <c r="L261" s="12"/>
      <c r="M261" s="12"/>
      <c r="N261" s="12"/>
      <c r="O261" s="12"/>
      <c r="P261" s="12">
        <v>26.5</v>
      </c>
      <c r="Q261" s="12"/>
      <c r="R261" s="12">
        <v>21.7</v>
      </c>
      <c r="S261" s="12"/>
      <c r="T261" s="12">
        <v>17</v>
      </c>
      <c r="U261" s="12"/>
      <c r="V261" s="12">
        <v>18.600000000000001</v>
      </c>
      <c r="W261" s="12"/>
      <c r="X261" s="12">
        <v>4</v>
      </c>
      <c r="Y261" s="12"/>
      <c r="Z261" s="12">
        <v>1</v>
      </c>
      <c r="AX261">
        <f t="shared" si="8"/>
        <v>88.800000000000011</v>
      </c>
      <c r="AY261">
        <f t="shared" si="9"/>
        <v>0</v>
      </c>
    </row>
    <row r="262" spans="8:51" x14ac:dyDescent="0.2">
      <c r="H262" t="s">
        <v>381</v>
      </c>
      <c r="I262" s="1">
        <v>42390</v>
      </c>
      <c r="J262" s="12"/>
      <c r="K262" s="12"/>
      <c r="L262" s="12"/>
      <c r="M262" s="12"/>
      <c r="N262" s="12"/>
      <c r="O262" s="12"/>
      <c r="P262" s="12">
        <v>30.7</v>
      </c>
      <c r="Q262" s="12"/>
      <c r="R262" s="12">
        <v>21.1</v>
      </c>
      <c r="S262" s="12"/>
      <c r="T262" s="12">
        <v>21.9</v>
      </c>
      <c r="U262" s="12"/>
      <c r="V262" s="12">
        <v>12</v>
      </c>
      <c r="W262" s="12"/>
      <c r="X262" s="12">
        <v>3.4</v>
      </c>
      <c r="Y262" s="12"/>
      <c r="Z262" s="12"/>
      <c r="AX262">
        <f t="shared" si="8"/>
        <v>89.1</v>
      </c>
      <c r="AY262">
        <f t="shared" si="9"/>
        <v>0</v>
      </c>
    </row>
    <row r="263" spans="8:51" x14ac:dyDescent="0.2">
      <c r="H263" t="s">
        <v>381</v>
      </c>
      <c r="I263" s="1">
        <v>42418</v>
      </c>
      <c r="J263" s="12"/>
      <c r="K263" s="12"/>
      <c r="L263" s="12"/>
      <c r="M263" s="12"/>
      <c r="N263" s="12"/>
      <c r="O263" s="12"/>
      <c r="P263" s="12">
        <v>28.9</v>
      </c>
      <c r="Q263" s="12"/>
      <c r="R263" s="12">
        <v>21.4</v>
      </c>
      <c r="S263" s="12"/>
      <c r="T263" s="12">
        <v>21.1</v>
      </c>
      <c r="U263" s="12"/>
      <c r="V263" s="12">
        <v>14.2</v>
      </c>
      <c r="W263" s="12"/>
      <c r="X263" s="12">
        <v>3.4</v>
      </c>
      <c r="Y263" s="12"/>
      <c r="Z263" s="12"/>
      <c r="AX263">
        <f t="shared" si="8"/>
        <v>89.000000000000014</v>
      </c>
      <c r="AY263">
        <f t="shared" si="9"/>
        <v>0</v>
      </c>
    </row>
    <row r="264" spans="8:51" x14ac:dyDescent="0.2">
      <c r="H264" t="s">
        <v>381</v>
      </c>
      <c r="I264" s="1">
        <v>42433</v>
      </c>
      <c r="J264" s="12"/>
      <c r="K264" s="12"/>
      <c r="L264" s="12"/>
      <c r="M264" s="12"/>
      <c r="N264" s="12"/>
      <c r="O264" s="12"/>
      <c r="P264" s="12">
        <v>29.2</v>
      </c>
      <c r="Q264" s="12"/>
      <c r="R264" s="12">
        <v>21.8</v>
      </c>
      <c r="S264" s="12"/>
      <c r="T264" s="12">
        <v>20.2</v>
      </c>
      <c r="U264" s="12"/>
      <c r="V264" s="12">
        <v>14.9</v>
      </c>
      <c r="W264" s="12"/>
      <c r="X264" s="12">
        <v>4.2</v>
      </c>
      <c r="Y264" s="12"/>
      <c r="Z264" s="12"/>
      <c r="AX264">
        <f t="shared" si="8"/>
        <v>90.300000000000011</v>
      </c>
      <c r="AY264">
        <f t="shared" si="9"/>
        <v>0</v>
      </c>
    </row>
    <row r="265" spans="8:51" x14ac:dyDescent="0.2">
      <c r="H265" t="s">
        <v>381</v>
      </c>
      <c r="I265" s="1">
        <v>42440</v>
      </c>
      <c r="J265" s="12"/>
      <c r="K265" s="12"/>
      <c r="L265" s="12"/>
      <c r="M265" s="12"/>
      <c r="N265" s="12"/>
      <c r="O265" s="12"/>
      <c r="P265" s="12">
        <v>29.3</v>
      </c>
      <c r="Q265" s="12"/>
      <c r="R265" s="12">
        <v>22</v>
      </c>
      <c r="S265" s="12"/>
      <c r="T265" s="12">
        <v>19.8</v>
      </c>
      <c r="U265" s="12"/>
      <c r="V265" s="12">
        <v>15.1</v>
      </c>
      <c r="W265" s="12"/>
      <c r="X265" s="12">
        <v>4.4000000000000004</v>
      </c>
      <c r="Y265" s="12"/>
      <c r="Z265" s="12"/>
      <c r="AX265">
        <f t="shared" si="8"/>
        <v>90.6</v>
      </c>
      <c r="AY265">
        <f t="shared" si="9"/>
        <v>0</v>
      </c>
    </row>
    <row r="266" spans="8:51" x14ac:dyDescent="0.2">
      <c r="H266" t="s">
        <v>381</v>
      </c>
      <c r="I266" s="1" t="s">
        <v>209</v>
      </c>
      <c r="J266" s="12"/>
      <c r="K266" s="12"/>
      <c r="L266" s="12"/>
      <c r="M266" s="12"/>
      <c r="N266" s="12"/>
      <c r="O266" s="12"/>
      <c r="P266" s="12">
        <v>44.6</v>
      </c>
      <c r="Q266" s="12"/>
      <c r="R266" s="12">
        <v>28.4</v>
      </c>
      <c r="S266" s="12"/>
      <c r="T266" s="12" t="s">
        <v>157</v>
      </c>
      <c r="U266" s="12"/>
      <c r="V266" s="12" t="s">
        <v>157</v>
      </c>
      <c r="W266" s="12"/>
      <c r="X266" s="12">
        <v>6.9</v>
      </c>
      <c r="Y266" s="12"/>
      <c r="Z266" s="12">
        <v>4.7</v>
      </c>
      <c r="AX266" t="e">
        <f t="shared" si="8"/>
        <v>#VALUE!</v>
      </c>
      <c r="AY266">
        <f t="shared" si="9"/>
        <v>0</v>
      </c>
    </row>
    <row r="267" spans="8:51" x14ac:dyDescent="0.2">
      <c r="H267" t="s">
        <v>381</v>
      </c>
      <c r="I267" s="1" t="s">
        <v>382</v>
      </c>
      <c r="J267" s="12"/>
      <c r="K267" s="12"/>
      <c r="L267" s="12"/>
      <c r="M267" s="12"/>
      <c r="N267" s="12"/>
      <c r="O267" s="12"/>
      <c r="P267" s="12">
        <v>45</v>
      </c>
      <c r="Q267" s="12"/>
      <c r="R267" s="12">
        <v>25.2</v>
      </c>
      <c r="S267" s="12"/>
      <c r="T267" s="12" t="s">
        <v>157</v>
      </c>
      <c r="U267" s="12"/>
      <c r="V267" s="12" t="s">
        <v>157</v>
      </c>
      <c r="W267" s="12"/>
      <c r="X267" s="12">
        <v>8.6999999999999993</v>
      </c>
      <c r="Y267" s="12"/>
      <c r="Z267" s="12">
        <v>5.4</v>
      </c>
      <c r="AX267" t="e">
        <f t="shared" si="8"/>
        <v>#VALUE!</v>
      </c>
      <c r="AY267">
        <f t="shared" si="9"/>
        <v>0</v>
      </c>
    </row>
    <row r="268" spans="8:51" x14ac:dyDescent="0.2">
      <c r="H268" t="s">
        <v>381</v>
      </c>
      <c r="I268" s="1" t="s">
        <v>383</v>
      </c>
      <c r="J268" s="12"/>
      <c r="K268" s="12"/>
      <c r="L268" s="12"/>
      <c r="M268" s="12"/>
      <c r="N268" s="12"/>
      <c r="O268" s="12"/>
      <c r="P268" s="12">
        <v>42.7</v>
      </c>
      <c r="Q268" s="12"/>
      <c r="R268" s="12">
        <v>27.9</v>
      </c>
      <c r="S268" s="12"/>
      <c r="T268" s="12" t="s">
        <v>157</v>
      </c>
      <c r="U268" s="12"/>
      <c r="V268" s="12" t="s">
        <v>157</v>
      </c>
      <c r="W268" s="12"/>
      <c r="X268" s="12" t="s">
        <v>157</v>
      </c>
      <c r="Y268" s="12"/>
      <c r="Z268" s="12" t="s">
        <v>157</v>
      </c>
      <c r="AX268" t="e">
        <f t="shared" si="8"/>
        <v>#VALUE!</v>
      </c>
      <c r="AY268">
        <f t="shared" si="9"/>
        <v>0</v>
      </c>
    </row>
    <row r="269" spans="8:51" x14ac:dyDescent="0.2">
      <c r="H269" t="s">
        <v>381</v>
      </c>
      <c r="I269" s="1" t="s">
        <v>384</v>
      </c>
      <c r="J269" s="12"/>
      <c r="K269" s="12"/>
      <c r="L269" s="12"/>
      <c r="M269" s="12"/>
      <c r="N269" s="12"/>
      <c r="O269" s="12"/>
      <c r="P269" s="12">
        <v>35.4</v>
      </c>
      <c r="Q269" s="12"/>
      <c r="R269" s="12">
        <v>27.9</v>
      </c>
      <c r="S269" s="12"/>
      <c r="T269" s="12" t="s">
        <v>157</v>
      </c>
      <c r="U269" s="12"/>
      <c r="V269" s="12" t="s">
        <v>157</v>
      </c>
      <c r="W269" s="12"/>
      <c r="X269" s="12" t="s">
        <v>157</v>
      </c>
      <c r="Y269" s="12"/>
      <c r="Z269" s="12" t="s">
        <v>157</v>
      </c>
      <c r="AX269" t="e">
        <f t="shared" si="8"/>
        <v>#VALUE!</v>
      </c>
      <c r="AY269">
        <f t="shared" si="9"/>
        <v>0</v>
      </c>
    </row>
    <row r="270" spans="8:51" x14ac:dyDescent="0.2">
      <c r="H270" t="s">
        <v>381</v>
      </c>
      <c r="I270" s="1" t="s">
        <v>385</v>
      </c>
      <c r="J270" s="12"/>
      <c r="K270" s="12"/>
      <c r="L270" s="12"/>
      <c r="M270" s="12"/>
      <c r="N270" s="12"/>
      <c r="O270" s="12"/>
      <c r="P270" s="12">
        <v>38.6</v>
      </c>
      <c r="Q270" s="12"/>
      <c r="R270" s="12">
        <v>26.7</v>
      </c>
      <c r="S270" s="12"/>
      <c r="T270" s="12" t="s">
        <v>157</v>
      </c>
      <c r="U270" s="12"/>
      <c r="V270" s="12" t="s">
        <v>157</v>
      </c>
      <c r="W270" s="12"/>
      <c r="X270" s="12" t="s">
        <v>157</v>
      </c>
      <c r="Y270" s="12"/>
      <c r="Z270" s="12" t="s">
        <v>157</v>
      </c>
      <c r="AX270" t="e">
        <f t="shared" si="8"/>
        <v>#VALUE!</v>
      </c>
      <c r="AY270">
        <f t="shared" si="9"/>
        <v>0</v>
      </c>
    </row>
    <row r="271" spans="8:51" x14ac:dyDescent="0.2">
      <c r="H271" t="s">
        <v>381</v>
      </c>
      <c r="I271" s="1" t="s">
        <v>284</v>
      </c>
      <c r="J271" s="12"/>
      <c r="K271" s="12"/>
      <c r="L271" s="12"/>
      <c r="M271" s="12"/>
      <c r="N271" s="12"/>
      <c r="O271" s="12"/>
      <c r="P271" s="12">
        <v>36.5</v>
      </c>
      <c r="Q271" s="12"/>
      <c r="R271" s="12">
        <v>26.3</v>
      </c>
      <c r="S271" s="12"/>
      <c r="T271" s="12" t="s">
        <v>157</v>
      </c>
      <c r="U271" s="12"/>
      <c r="V271" s="12" t="s">
        <v>157</v>
      </c>
      <c r="W271" s="12"/>
      <c r="X271" s="12">
        <v>11.8</v>
      </c>
      <c r="Y271" s="12"/>
      <c r="Z271" s="12">
        <v>7.7</v>
      </c>
      <c r="AX271" t="e">
        <f t="shared" si="8"/>
        <v>#VALUE!</v>
      </c>
      <c r="AY271">
        <f t="shared" si="9"/>
        <v>0</v>
      </c>
    </row>
    <row r="272" spans="8:51" x14ac:dyDescent="0.2">
      <c r="H272" t="s">
        <v>381</v>
      </c>
      <c r="I272" s="1" t="s">
        <v>386</v>
      </c>
      <c r="J272" s="12"/>
      <c r="K272" s="12"/>
      <c r="L272" s="12"/>
      <c r="M272" s="12"/>
      <c r="N272" s="12"/>
      <c r="O272" s="12"/>
      <c r="P272" s="12">
        <v>32.5</v>
      </c>
      <c r="Q272" s="12"/>
      <c r="R272" s="12">
        <v>25.2</v>
      </c>
      <c r="S272" s="12"/>
      <c r="T272" s="12" t="s">
        <v>157</v>
      </c>
      <c r="U272" s="12"/>
      <c r="V272" s="12" t="s">
        <v>157</v>
      </c>
      <c r="W272" s="12"/>
      <c r="X272" s="12">
        <v>12.5</v>
      </c>
      <c r="Y272" s="12"/>
      <c r="Z272" s="12">
        <v>7.8</v>
      </c>
      <c r="AX272" t="e">
        <f t="shared" si="8"/>
        <v>#VALUE!</v>
      </c>
      <c r="AY272">
        <f t="shared" si="9"/>
        <v>0</v>
      </c>
    </row>
    <row r="273" spans="8:51" x14ac:dyDescent="0.2">
      <c r="H273" t="s">
        <v>381</v>
      </c>
      <c r="I273" s="1" t="s">
        <v>387</v>
      </c>
      <c r="J273" s="12"/>
      <c r="K273" s="12"/>
      <c r="L273" s="12"/>
      <c r="M273" s="12"/>
      <c r="N273" s="12"/>
      <c r="O273" s="12"/>
      <c r="P273" s="12">
        <v>33.799999999999997</v>
      </c>
      <c r="Q273" s="12"/>
      <c r="R273" s="12">
        <v>26.5</v>
      </c>
      <c r="S273" s="12"/>
      <c r="T273" s="12" t="s">
        <v>157</v>
      </c>
      <c r="U273" s="12"/>
      <c r="V273" s="12" t="s">
        <v>157</v>
      </c>
      <c r="W273" s="12"/>
      <c r="X273" s="12">
        <v>12.7</v>
      </c>
      <c r="Y273" s="12"/>
      <c r="Z273" s="12">
        <v>7.5</v>
      </c>
      <c r="AX273" t="e">
        <f t="shared" si="8"/>
        <v>#VALUE!</v>
      </c>
      <c r="AY273">
        <f t="shared" si="9"/>
        <v>0</v>
      </c>
    </row>
    <row r="274" spans="8:51" x14ac:dyDescent="0.2">
      <c r="H274" t="s">
        <v>381</v>
      </c>
      <c r="I274" s="1" t="s">
        <v>388</v>
      </c>
      <c r="J274" s="12"/>
      <c r="K274" s="12"/>
      <c r="L274" s="12"/>
      <c r="M274" s="12"/>
      <c r="N274" s="12"/>
      <c r="O274" s="12"/>
      <c r="P274" s="12">
        <v>35</v>
      </c>
      <c r="Q274" s="12"/>
      <c r="R274" s="12">
        <v>26.9</v>
      </c>
      <c r="S274" s="12"/>
      <c r="T274" s="12" t="s">
        <v>157</v>
      </c>
      <c r="U274" s="12"/>
      <c r="V274" s="12" t="s">
        <v>157</v>
      </c>
      <c r="W274" s="12"/>
      <c r="X274" s="12">
        <v>12.2</v>
      </c>
      <c r="Y274" s="12"/>
      <c r="Z274" s="12">
        <v>7.8</v>
      </c>
      <c r="AX274" t="e">
        <f t="shared" si="8"/>
        <v>#VALUE!</v>
      </c>
      <c r="AY274">
        <f t="shared" si="9"/>
        <v>0</v>
      </c>
    </row>
    <row r="275" spans="8:51" x14ac:dyDescent="0.2">
      <c r="H275" t="s">
        <v>381</v>
      </c>
      <c r="I275" s="1" t="s">
        <v>262</v>
      </c>
      <c r="J275" s="12"/>
      <c r="K275" s="12"/>
      <c r="L275" s="12"/>
      <c r="M275" s="12"/>
      <c r="N275" s="12"/>
      <c r="O275" s="12"/>
      <c r="P275" s="12">
        <v>34.200000000000003</v>
      </c>
      <c r="Q275" s="12"/>
      <c r="R275" s="12">
        <v>28.4</v>
      </c>
      <c r="S275" s="12"/>
      <c r="T275" s="12" t="s">
        <v>157</v>
      </c>
      <c r="U275" s="12"/>
      <c r="V275" s="12" t="s">
        <v>157</v>
      </c>
      <c r="W275" s="12"/>
      <c r="X275" s="12">
        <v>12.2</v>
      </c>
      <c r="Y275" s="12"/>
      <c r="Z275" s="12">
        <v>7.4</v>
      </c>
      <c r="AX275" t="e">
        <f t="shared" si="8"/>
        <v>#VALUE!</v>
      </c>
      <c r="AY275">
        <f t="shared" si="9"/>
        <v>0</v>
      </c>
    </row>
    <row r="276" spans="8:51" x14ac:dyDescent="0.2">
      <c r="H276" t="s">
        <v>381</v>
      </c>
      <c r="I276" s="1" t="s">
        <v>389</v>
      </c>
      <c r="J276" s="12"/>
      <c r="K276" s="12"/>
      <c r="L276" s="12"/>
      <c r="M276" s="12"/>
      <c r="N276" s="12"/>
      <c r="O276" s="12"/>
      <c r="P276" s="12">
        <v>32.6</v>
      </c>
      <c r="Q276" s="12"/>
      <c r="R276" s="12">
        <v>26.7</v>
      </c>
      <c r="S276" s="12"/>
      <c r="T276" s="12" t="s">
        <v>157</v>
      </c>
      <c r="U276" s="12"/>
      <c r="V276" s="12" t="s">
        <v>157</v>
      </c>
      <c r="W276" s="12"/>
      <c r="X276" s="12">
        <v>12.1</v>
      </c>
      <c r="Y276" s="12"/>
      <c r="Z276" s="12">
        <v>9.4</v>
      </c>
      <c r="AX276" t="e">
        <f t="shared" si="8"/>
        <v>#VALUE!</v>
      </c>
      <c r="AY276">
        <f t="shared" si="9"/>
        <v>0</v>
      </c>
    </row>
    <row r="277" spans="8:51" x14ac:dyDescent="0.2">
      <c r="H277" t="s">
        <v>381</v>
      </c>
      <c r="I277" s="1" t="s">
        <v>390</v>
      </c>
      <c r="J277" s="12"/>
      <c r="K277" s="12"/>
      <c r="L277" s="12"/>
      <c r="M277" s="12"/>
      <c r="N277" s="12"/>
      <c r="O277" s="12"/>
      <c r="P277" s="12">
        <v>33.299999999999997</v>
      </c>
      <c r="Q277" s="12"/>
      <c r="R277" s="12">
        <v>27.8</v>
      </c>
      <c r="S277" s="12"/>
      <c r="T277" s="12" t="s">
        <v>157</v>
      </c>
      <c r="U277" s="12"/>
      <c r="V277" s="12" t="s">
        <v>157</v>
      </c>
      <c r="W277" s="12"/>
      <c r="X277" s="12">
        <v>12.3</v>
      </c>
      <c r="Y277" s="12"/>
      <c r="Z277" s="12">
        <v>7.8</v>
      </c>
      <c r="AX277" t="e">
        <f t="shared" si="8"/>
        <v>#VALUE!</v>
      </c>
      <c r="AY277">
        <f t="shared" si="9"/>
        <v>0</v>
      </c>
    </row>
    <row r="278" spans="8:51" x14ac:dyDescent="0.2">
      <c r="H278" t="s">
        <v>381</v>
      </c>
      <c r="I278" s="1" t="s">
        <v>391</v>
      </c>
      <c r="J278" s="12"/>
      <c r="K278" s="12"/>
      <c r="L278" s="12"/>
      <c r="M278" s="12"/>
      <c r="N278" s="12"/>
      <c r="O278" s="12"/>
      <c r="P278" s="12">
        <v>34.6</v>
      </c>
      <c r="Q278" s="12"/>
      <c r="R278" s="12">
        <v>21.9</v>
      </c>
      <c r="S278" s="12"/>
      <c r="T278" s="12">
        <v>16.3</v>
      </c>
      <c r="U278" s="12"/>
      <c r="V278" s="12" t="s">
        <v>157</v>
      </c>
      <c r="W278" s="12"/>
      <c r="X278" s="12">
        <v>6.1</v>
      </c>
      <c r="Y278" s="12"/>
      <c r="Z278" s="12">
        <v>5.3</v>
      </c>
      <c r="AX278" t="e">
        <f t="shared" si="8"/>
        <v>#VALUE!</v>
      </c>
      <c r="AY278">
        <f t="shared" si="9"/>
        <v>0</v>
      </c>
    </row>
    <row r="279" spans="8:51" x14ac:dyDescent="0.2">
      <c r="H279" t="s">
        <v>381</v>
      </c>
      <c r="I279" s="1" t="s">
        <v>392</v>
      </c>
      <c r="J279" s="12"/>
      <c r="K279" s="12"/>
      <c r="L279" s="12"/>
      <c r="M279" s="12"/>
      <c r="N279" s="12"/>
      <c r="O279" s="12"/>
      <c r="P279" s="12">
        <v>33.9</v>
      </c>
      <c r="Q279" s="12"/>
      <c r="R279" s="12">
        <v>23.4</v>
      </c>
      <c r="S279" s="12"/>
      <c r="T279" s="12">
        <v>15</v>
      </c>
      <c r="U279" s="12"/>
      <c r="V279" s="12">
        <v>2.6</v>
      </c>
      <c r="W279" s="12"/>
      <c r="X279" s="12">
        <v>5.6</v>
      </c>
      <c r="Y279" s="12"/>
      <c r="Z279" s="12">
        <v>4.4000000000000004</v>
      </c>
      <c r="AX279">
        <f t="shared" si="8"/>
        <v>84.899999999999991</v>
      </c>
      <c r="AY279">
        <f t="shared" si="9"/>
        <v>0</v>
      </c>
    </row>
    <row r="280" spans="8:51" x14ac:dyDescent="0.2">
      <c r="H280" t="s">
        <v>381</v>
      </c>
      <c r="I280" s="1" t="s">
        <v>393</v>
      </c>
      <c r="J280" s="12"/>
      <c r="K280" s="12"/>
      <c r="L280" s="12"/>
      <c r="M280" s="12"/>
      <c r="N280" s="12"/>
      <c r="O280" s="12"/>
      <c r="P280" s="12">
        <v>34.200000000000003</v>
      </c>
      <c r="Q280" s="12"/>
      <c r="R280" s="12">
        <v>23.3</v>
      </c>
      <c r="S280" s="12"/>
      <c r="T280" s="12">
        <v>16.5</v>
      </c>
      <c r="U280" s="12"/>
      <c r="V280" s="12" t="s">
        <v>157</v>
      </c>
      <c r="W280" s="12"/>
      <c r="X280" s="12">
        <v>5.8</v>
      </c>
      <c r="Y280" s="12"/>
      <c r="Z280" s="12">
        <v>4.4000000000000004</v>
      </c>
      <c r="AX280" t="e">
        <f t="shared" si="8"/>
        <v>#VALUE!</v>
      </c>
      <c r="AY280">
        <f t="shared" si="9"/>
        <v>0</v>
      </c>
    </row>
    <row r="281" spans="8:51" x14ac:dyDescent="0.2">
      <c r="H281" t="s">
        <v>381</v>
      </c>
      <c r="I281" s="1" t="s">
        <v>394</v>
      </c>
      <c r="J281" s="12"/>
      <c r="K281" s="12"/>
      <c r="L281" s="12"/>
      <c r="M281" s="12"/>
      <c r="N281" s="12"/>
      <c r="O281" s="12"/>
      <c r="P281" s="12">
        <v>28.6</v>
      </c>
      <c r="Q281" s="12"/>
      <c r="R281" s="12">
        <v>23.4</v>
      </c>
      <c r="S281" s="12"/>
      <c r="T281" s="12">
        <v>23.2</v>
      </c>
      <c r="U281" s="12"/>
      <c r="V281" s="12">
        <v>2.8</v>
      </c>
      <c r="W281" s="12"/>
      <c r="X281" s="12">
        <v>5.0999999999999996</v>
      </c>
      <c r="Y281" s="12"/>
      <c r="Z281" s="12">
        <v>3.9</v>
      </c>
      <c r="AX281">
        <f t="shared" si="8"/>
        <v>87</v>
      </c>
      <c r="AY281">
        <f t="shared" si="9"/>
        <v>0</v>
      </c>
    </row>
    <row r="282" spans="8:51" x14ac:dyDescent="0.2">
      <c r="H282" t="s">
        <v>381</v>
      </c>
      <c r="I282" s="1" t="s">
        <v>356</v>
      </c>
      <c r="J282" s="12"/>
      <c r="K282" s="12"/>
      <c r="L282" s="12"/>
      <c r="M282" s="12"/>
      <c r="N282" s="12"/>
      <c r="O282" s="12"/>
      <c r="P282" s="12">
        <v>29.3</v>
      </c>
      <c r="Q282" s="12"/>
      <c r="R282" s="12">
        <v>23</v>
      </c>
      <c r="S282" s="12"/>
      <c r="T282" s="12">
        <v>23.2</v>
      </c>
      <c r="U282" s="12"/>
      <c r="V282" s="12">
        <v>3.8</v>
      </c>
      <c r="W282" s="12"/>
      <c r="X282" s="12">
        <v>5.4</v>
      </c>
      <c r="Y282" s="12"/>
      <c r="Z282" s="12" t="s">
        <v>157</v>
      </c>
      <c r="AX282" t="e">
        <f t="shared" si="8"/>
        <v>#VALUE!</v>
      </c>
      <c r="AY282">
        <f t="shared" si="9"/>
        <v>0</v>
      </c>
    </row>
    <row r="283" spans="8:51" x14ac:dyDescent="0.2">
      <c r="H283" t="s">
        <v>381</v>
      </c>
      <c r="I283" s="1" t="s">
        <v>395</v>
      </c>
      <c r="J283" s="12"/>
      <c r="K283" s="12"/>
      <c r="L283" s="12"/>
      <c r="M283" s="12"/>
      <c r="N283" s="12"/>
      <c r="O283" s="12"/>
      <c r="P283" s="12">
        <v>29.3</v>
      </c>
      <c r="Q283" s="12"/>
      <c r="R283" s="12">
        <v>22.8</v>
      </c>
      <c r="S283" s="12"/>
      <c r="T283" s="12">
        <v>22.5</v>
      </c>
      <c r="U283" s="12"/>
      <c r="V283" s="12">
        <v>3.3</v>
      </c>
      <c r="W283" s="12"/>
      <c r="X283" s="12">
        <v>5.5</v>
      </c>
      <c r="Y283" s="12"/>
      <c r="Z283" s="12">
        <v>3.8</v>
      </c>
      <c r="AX283">
        <f t="shared" si="8"/>
        <v>87.199999999999989</v>
      </c>
      <c r="AY283">
        <f t="shared" si="9"/>
        <v>0</v>
      </c>
    </row>
    <row r="284" spans="8:51" x14ac:dyDescent="0.2">
      <c r="H284" t="s">
        <v>381</v>
      </c>
      <c r="I284" s="1" t="s">
        <v>396</v>
      </c>
      <c r="J284" s="12"/>
      <c r="K284" s="12"/>
      <c r="L284" s="12"/>
      <c r="M284" s="12"/>
      <c r="N284" s="12"/>
      <c r="O284" s="12"/>
      <c r="P284" s="12">
        <v>29.7</v>
      </c>
      <c r="Q284" s="12"/>
      <c r="R284" s="12">
        <v>23.5</v>
      </c>
      <c r="S284" s="12"/>
      <c r="T284" s="12">
        <v>14.1</v>
      </c>
      <c r="U284" s="12"/>
      <c r="V284" s="12">
        <v>10.5</v>
      </c>
      <c r="W284" s="12"/>
      <c r="X284" s="12">
        <v>6</v>
      </c>
      <c r="Y284" s="12"/>
      <c r="Z284" s="12">
        <v>2.4</v>
      </c>
      <c r="AX284">
        <f t="shared" si="8"/>
        <v>86.2</v>
      </c>
      <c r="AY284">
        <f t="shared" si="9"/>
        <v>0</v>
      </c>
    </row>
    <row r="285" spans="8:51" x14ac:dyDescent="0.2">
      <c r="H285" t="s">
        <v>381</v>
      </c>
      <c r="I285" s="1" t="s">
        <v>397</v>
      </c>
      <c r="J285" s="12"/>
      <c r="K285" s="12"/>
      <c r="L285" s="12"/>
      <c r="M285" s="12"/>
      <c r="N285" s="12"/>
      <c r="O285" s="12"/>
      <c r="P285" s="12">
        <v>28.6</v>
      </c>
      <c r="Q285" s="12"/>
      <c r="R285" s="12">
        <v>23.7</v>
      </c>
      <c r="S285" s="12"/>
      <c r="T285" s="12">
        <v>13.2</v>
      </c>
      <c r="U285" s="12"/>
      <c r="V285" s="12">
        <v>11.7</v>
      </c>
      <c r="W285" s="12"/>
      <c r="X285" s="12">
        <v>6.6</v>
      </c>
      <c r="Y285" s="12"/>
      <c r="Z285" s="12" t="s">
        <v>157</v>
      </c>
      <c r="AX285" t="e">
        <f t="shared" si="8"/>
        <v>#VALUE!</v>
      </c>
      <c r="AY285">
        <f t="shared" si="9"/>
        <v>0</v>
      </c>
    </row>
    <row r="286" spans="8:51" x14ac:dyDescent="0.2">
      <c r="H286" t="s">
        <v>381</v>
      </c>
      <c r="I286" s="1" t="s">
        <v>398</v>
      </c>
      <c r="J286" s="12"/>
      <c r="K286" s="12"/>
      <c r="L286" s="12"/>
      <c r="M286" s="12"/>
      <c r="N286" s="12"/>
      <c r="O286" s="12"/>
      <c r="P286" s="12">
        <v>28.6</v>
      </c>
      <c r="Q286" s="12"/>
      <c r="R286" s="12">
        <v>23.8</v>
      </c>
      <c r="S286" s="12"/>
      <c r="T286" s="12">
        <v>12.9</v>
      </c>
      <c r="U286" s="12"/>
      <c r="V286" s="12">
        <v>12</v>
      </c>
      <c r="W286" s="12"/>
      <c r="X286" s="12">
        <v>6.8</v>
      </c>
      <c r="Y286" s="12"/>
      <c r="Z286" s="12">
        <v>2</v>
      </c>
      <c r="AX286">
        <f t="shared" si="8"/>
        <v>86.100000000000009</v>
      </c>
      <c r="AY286">
        <f t="shared" si="9"/>
        <v>0</v>
      </c>
    </row>
    <row r="287" spans="8:51" x14ac:dyDescent="0.2">
      <c r="H287" t="s">
        <v>381</v>
      </c>
      <c r="I287" s="1" t="s">
        <v>399</v>
      </c>
      <c r="J287" s="12"/>
      <c r="K287" s="12"/>
      <c r="L287" s="12"/>
      <c r="M287" s="12"/>
      <c r="N287" s="12"/>
      <c r="O287" s="12"/>
      <c r="P287" s="12">
        <v>29.7</v>
      </c>
      <c r="Q287" s="12"/>
      <c r="R287" s="12">
        <v>24.2</v>
      </c>
      <c r="S287" s="12"/>
      <c r="T287" s="12">
        <v>12.1</v>
      </c>
      <c r="U287" s="12"/>
      <c r="V287" s="12">
        <v>11.6</v>
      </c>
      <c r="W287" s="12"/>
      <c r="X287" s="12">
        <v>4.9000000000000004</v>
      </c>
      <c r="Y287" s="12"/>
      <c r="Z287" s="12">
        <v>1.4</v>
      </c>
      <c r="AX287">
        <f t="shared" si="8"/>
        <v>83.9</v>
      </c>
      <c r="AY287">
        <f t="shared" si="9"/>
        <v>0</v>
      </c>
    </row>
    <row r="288" spans="8:51" x14ac:dyDescent="0.2">
      <c r="H288" t="s">
        <v>381</v>
      </c>
      <c r="I288" s="1" t="s">
        <v>400</v>
      </c>
      <c r="J288" s="12"/>
      <c r="K288" s="12"/>
      <c r="L288" s="12"/>
      <c r="M288" s="12"/>
      <c r="N288" s="12"/>
      <c r="O288" s="12"/>
      <c r="P288" s="12">
        <v>31.2</v>
      </c>
      <c r="Q288" s="12"/>
      <c r="R288" s="12">
        <v>24.4</v>
      </c>
      <c r="S288" s="12"/>
      <c r="T288" s="12">
        <v>12.5</v>
      </c>
      <c r="U288" s="12"/>
      <c r="V288" s="12">
        <v>11.6</v>
      </c>
      <c r="W288" s="12"/>
      <c r="X288" s="12">
        <v>4.4000000000000004</v>
      </c>
      <c r="Y288" s="12"/>
      <c r="Z288" s="12">
        <v>1.1000000000000001</v>
      </c>
      <c r="AX288">
        <f t="shared" si="8"/>
        <v>85.199999999999989</v>
      </c>
      <c r="AY288">
        <f t="shared" si="9"/>
        <v>0</v>
      </c>
    </row>
    <row r="289" spans="8:51" x14ac:dyDescent="0.2">
      <c r="H289" t="s">
        <v>381</v>
      </c>
      <c r="I289" s="1" t="s">
        <v>401</v>
      </c>
      <c r="J289" s="12"/>
      <c r="K289" s="12"/>
      <c r="L289" s="12"/>
      <c r="M289" s="12"/>
      <c r="N289" s="12"/>
      <c r="O289" s="12"/>
      <c r="P289" s="12">
        <v>31.7</v>
      </c>
      <c r="Q289" s="12"/>
      <c r="R289" s="12">
        <v>24.8</v>
      </c>
      <c r="S289" s="12"/>
      <c r="T289" s="12">
        <v>12.3</v>
      </c>
      <c r="U289" s="12"/>
      <c r="V289" s="12">
        <v>11</v>
      </c>
      <c r="W289" s="12"/>
      <c r="X289" s="12">
        <v>4.5</v>
      </c>
      <c r="Y289" s="12"/>
      <c r="Z289" s="12" t="s">
        <v>157</v>
      </c>
      <c r="AX289" t="e">
        <f t="shared" si="8"/>
        <v>#VALUE!</v>
      </c>
      <c r="AY289">
        <f t="shared" si="9"/>
        <v>0</v>
      </c>
    </row>
    <row r="290" spans="8:51" x14ac:dyDescent="0.2">
      <c r="H290" t="s">
        <v>381</v>
      </c>
      <c r="I290" s="1" t="s">
        <v>402</v>
      </c>
      <c r="J290" s="12"/>
      <c r="K290" s="12"/>
      <c r="L290" s="12"/>
      <c r="M290" s="12"/>
      <c r="N290" s="12"/>
      <c r="O290" s="12"/>
      <c r="P290" s="12">
        <v>32.1</v>
      </c>
      <c r="Q290" s="12"/>
      <c r="R290" s="12">
        <v>24.9</v>
      </c>
      <c r="S290" s="12"/>
      <c r="T290" s="12">
        <v>12.1</v>
      </c>
      <c r="U290" s="12"/>
      <c r="V290" s="12">
        <v>10.4</v>
      </c>
      <c r="W290" s="12"/>
      <c r="X290" s="12">
        <v>4.4000000000000004</v>
      </c>
      <c r="Y290" s="12"/>
      <c r="Z290" s="12">
        <v>1</v>
      </c>
      <c r="AX290">
        <f t="shared" si="8"/>
        <v>84.9</v>
      </c>
      <c r="AY290">
        <f t="shared" si="9"/>
        <v>0</v>
      </c>
    </row>
    <row r="291" spans="8:51" x14ac:dyDescent="0.2">
      <c r="H291" t="s">
        <v>381</v>
      </c>
      <c r="I291" s="1" t="s">
        <v>231</v>
      </c>
      <c r="J291" s="12"/>
      <c r="K291" s="12"/>
      <c r="L291" s="12"/>
      <c r="M291" s="12"/>
      <c r="N291" s="12"/>
      <c r="O291" s="12"/>
      <c r="P291" s="12">
        <v>33.799999999999997</v>
      </c>
      <c r="Q291" s="12"/>
      <c r="R291" s="12">
        <v>24.8</v>
      </c>
      <c r="S291" s="12"/>
      <c r="T291" s="12">
        <v>11.2</v>
      </c>
      <c r="U291" s="12"/>
      <c r="V291" s="12">
        <v>11.7</v>
      </c>
      <c r="W291" s="12"/>
      <c r="X291" s="12">
        <v>4.2</v>
      </c>
      <c r="Y291" s="12"/>
      <c r="Z291" s="12">
        <v>0.4</v>
      </c>
      <c r="AX291">
        <f t="shared" si="8"/>
        <v>86.100000000000009</v>
      </c>
      <c r="AY291">
        <f t="shared" si="9"/>
        <v>0</v>
      </c>
    </row>
    <row r="292" spans="8:51" x14ac:dyDescent="0.2">
      <c r="H292" t="s">
        <v>381</v>
      </c>
      <c r="I292" s="1" t="s">
        <v>403</v>
      </c>
      <c r="J292" s="12"/>
      <c r="K292" s="12"/>
      <c r="L292" s="12"/>
      <c r="M292" s="12"/>
      <c r="N292" s="12"/>
      <c r="O292" s="12"/>
      <c r="P292" s="12">
        <v>31.3</v>
      </c>
      <c r="Q292" s="12"/>
      <c r="R292" s="12">
        <v>24.9</v>
      </c>
      <c r="S292" s="12"/>
      <c r="T292" s="12">
        <v>10.3</v>
      </c>
      <c r="U292" s="12"/>
      <c r="V292" s="12">
        <v>15.4</v>
      </c>
      <c r="W292" s="12"/>
      <c r="X292" s="12">
        <v>4.0999999999999996</v>
      </c>
      <c r="Y292" s="12"/>
      <c r="Z292" s="12">
        <v>0.4</v>
      </c>
      <c r="AX292">
        <f t="shared" si="8"/>
        <v>86.4</v>
      </c>
      <c r="AY292">
        <f t="shared" si="9"/>
        <v>0</v>
      </c>
    </row>
    <row r="293" spans="8:51" x14ac:dyDescent="0.2">
      <c r="H293" t="s">
        <v>381</v>
      </c>
      <c r="I293" s="1" t="s">
        <v>202</v>
      </c>
      <c r="J293" s="12"/>
      <c r="K293" s="12"/>
      <c r="L293" s="12"/>
      <c r="M293" s="12"/>
      <c r="N293" s="12"/>
      <c r="O293" s="12"/>
      <c r="P293" s="12">
        <v>29.3</v>
      </c>
      <c r="Q293" s="12"/>
      <c r="R293" s="12">
        <v>23.1</v>
      </c>
      <c r="S293" s="12"/>
      <c r="T293" s="12">
        <v>15.6</v>
      </c>
      <c r="U293" s="12"/>
      <c r="V293" s="12">
        <v>17.399999999999999</v>
      </c>
      <c r="W293" s="12"/>
      <c r="X293" s="12">
        <v>3.5</v>
      </c>
      <c r="Y293" s="12"/>
      <c r="Z293" s="12">
        <v>0.3</v>
      </c>
      <c r="AX293">
        <f t="shared" si="8"/>
        <v>89.2</v>
      </c>
      <c r="AY293">
        <f t="shared" si="9"/>
        <v>0</v>
      </c>
    </row>
    <row r="294" spans="8:51" x14ac:dyDescent="0.2">
      <c r="H294" t="s">
        <v>381</v>
      </c>
      <c r="I294" s="1" t="s">
        <v>203</v>
      </c>
      <c r="J294" s="12"/>
      <c r="K294" s="12"/>
      <c r="L294" s="12"/>
      <c r="M294" s="12"/>
      <c r="N294" s="12"/>
      <c r="O294" s="12"/>
      <c r="P294" s="12">
        <v>29.8</v>
      </c>
      <c r="Q294" s="12"/>
      <c r="R294" s="12">
        <v>22.7</v>
      </c>
      <c r="S294" s="12"/>
      <c r="T294" s="12">
        <v>15.6</v>
      </c>
      <c r="U294" s="12"/>
      <c r="V294" s="12">
        <v>17.8</v>
      </c>
      <c r="W294" s="12"/>
      <c r="X294" s="12">
        <v>3.7</v>
      </c>
      <c r="Y294" s="12"/>
      <c r="Z294" s="12">
        <v>0.3</v>
      </c>
      <c r="AX294">
        <f t="shared" si="8"/>
        <v>89.899999999999991</v>
      </c>
      <c r="AY294">
        <f t="shared" si="9"/>
        <v>0</v>
      </c>
    </row>
    <row r="295" spans="8:51" x14ac:dyDescent="0.2">
      <c r="H295" t="s">
        <v>381</v>
      </c>
      <c r="I295" s="1" t="s">
        <v>268</v>
      </c>
      <c r="J295" s="12"/>
      <c r="K295" s="12"/>
      <c r="L295" s="12"/>
      <c r="M295" s="12"/>
      <c r="N295" s="12"/>
      <c r="O295" s="12"/>
      <c r="P295" s="12">
        <v>29.9</v>
      </c>
      <c r="Q295" s="12"/>
      <c r="R295" s="12">
        <v>22</v>
      </c>
      <c r="S295" s="12"/>
      <c r="T295" s="12">
        <v>16.3</v>
      </c>
      <c r="U295" s="12"/>
      <c r="V295" s="12">
        <v>18.100000000000001</v>
      </c>
      <c r="W295" s="12"/>
      <c r="X295" s="12">
        <v>3.3</v>
      </c>
      <c r="Y295" s="12"/>
      <c r="Z295" s="12">
        <v>0.3</v>
      </c>
      <c r="AX295">
        <f t="shared" si="8"/>
        <v>89.9</v>
      </c>
      <c r="AY295">
        <f t="shared" si="9"/>
        <v>0</v>
      </c>
    </row>
    <row r="296" spans="8:51" x14ac:dyDescent="0.2">
      <c r="H296" t="s">
        <v>404</v>
      </c>
      <c r="I296" s="1" t="s">
        <v>209</v>
      </c>
      <c r="J296" s="12"/>
      <c r="K296" s="12"/>
      <c r="L296" s="12"/>
      <c r="M296" s="12"/>
      <c r="N296" s="12"/>
      <c r="O296" s="12"/>
      <c r="P296" s="12">
        <v>44.6</v>
      </c>
      <c r="Q296" s="12"/>
      <c r="R296" s="12">
        <v>28.4</v>
      </c>
      <c r="S296" s="12"/>
      <c r="T296" s="12" t="s">
        <v>157</v>
      </c>
      <c r="U296" s="12"/>
      <c r="V296" s="12" t="s">
        <v>157</v>
      </c>
      <c r="W296" s="12"/>
      <c r="X296" s="12">
        <v>6.9</v>
      </c>
      <c r="Y296" s="12"/>
      <c r="Z296" s="12">
        <v>4.7</v>
      </c>
      <c r="AX296" t="e">
        <f t="shared" si="8"/>
        <v>#VALUE!</v>
      </c>
      <c r="AY296">
        <f t="shared" si="9"/>
        <v>0</v>
      </c>
    </row>
    <row r="297" spans="8:51" x14ac:dyDescent="0.2">
      <c r="H297" t="s">
        <v>404</v>
      </c>
      <c r="I297" s="1" t="s">
        <v>405</v>
      </c>
      <c r="J297" s="12"/>
      <c r="K297" s="12"/>
      <c r="L297" s="12"/>
      <c r="M297" s="12"/>
      <c r="N297" s="12"/>
      <c r="O297" s="12"/>
      <c r="P297" s="12">
        <v>39.1</v>
      </c>
      <c r="Q297" s="12"/>
      <c r="R297" s="12">
        <v>29.2</v>
      </c>
      <c r="S297" s="12"/>
      <c r="T297" s="12" t="s">
        <v>157</v>
      </c>
      <c r="U297" s="12"/>
      <c r="V297" s="12" t="s">
        <v>157</v>
      </c>
      <c r="W297" s="12"/>
      <c r="X297" s="12">
        <v>9.3000000000000007</v>
      </c>
      <c r="Y297" s="12"/>
      <c r="Z297" s="12">
        <v>6.8</v>
      </c>
      <c r="AX297" t="e">
        <f t="shared" si="8"/>
        <v>#VALUE!</v>
      </c>
      <c r="AY297">
        <f t="shared" si="9"/>
        <v>0</v>
      </c>
    </row>
    <row r="298" spans="8:51" x14ac:dyDescent="0.2">
      <c r="H298" t="s">
        <v>404</v>
      </c>
      <c r="I298" s="1" t="s">
        <v>406</v>
      </c>
      <c r="J298" s="12"/>
      <c r="K298" s="12"/>
      <c r="L298" s="12"/>
      <c r="M298" s="12"/>
      <c r="N298" s="12"/>
      <c r="O298" s="12"/>
      <c r="P298" s="12">
        <v>35.799999999999997</v>
      </c>
      <c r="Q298" s="12"/>
      <c r="R298" s="12">
        <v>29.6</v>
      </c>
      <c r="S298" s="12"/>
      <c r="T298" s="12" t="s">
        <v>157</v>
      </c>
      <c r="U298" s="12"/>
      <c r="V298" s="12" t="s">
        <v>157</v>
      </c>
      <c r="W298" s="12"/>
      <c r="X298" s="12">
        <v>11.7</v>
      </c>
      <c r="Y298" s="12"/>
      <c r="Z298" s="12">
        <v>7.8</v>
      </c>
      <c r="AX298" t="e">
        <f t="shared" si="8"/>
        <v>#VALUE!</v>
      </c>
      <c r="AY298">
        <f t="shared" si="9"/>
        <v>0</v>
      </c>
    </row>
    <row r="299" spans="8:51" x14ac:dyDescent="0.2">
      <c r="H299" t="s">
        <v>404</v>
      </c>
      <c r="I299" s="1" t="s">
        <v>407</v>
      </c>
      <c r="J299" s="12"/>
      <c r="K299" s="12"/>
      <c r="L299" s="12"/>
      <c r="M299" s="12"/>
      <c r="N299" s="12"/>
      <c r="O299" s="12"/>
      <c r="P299" s="12">
        <v>36.700000000000003</v>
      </c>
      <c r="Q299" s="12"/>
      <c r="R299" s="12">
        <v>30.7</v>
      </c>
      <c r="S299" s="12"/>
      <c r="T299" s="12" t="s">
        <v>157</v>
      </c>
      <c r="U299" s="12"/>
      <c r="V299" s="12" t="s">
        <v>157</v>
      </c>
      <c r="W299" s="12"/>
      <c r="X299" s="12">
        <v>9.8000000000000007</v>
      </c>
      <c r="Y299" s="12"/>
      <c r="Z299" s="12">
        <v>7.1</v>
      </c>
      <c r="AX299" t="e">
        <f t="shared" si="8"/>
        <v>#VALUE!</v>
      </c>
      <c r="AY299">
        <f t="shared" si="9"/>
        <v>0</v>
      </c>
    </row>
    <row r="300" spans="8:51" x14ac:dyDescent="0.2">
      <c r="H300" t="s">
        <v>404</v>
      </c>
      <c r="I300" s="1" t="s">
        <v>408</v>
      </c>
      <c r="J300" s="12"/>
      <c r="K300" s="12"/>
      <c r="L300" s="12"/>
      <c r="M300" s="12"/>
      <c r="N300" s="12"/>
      <c r="O300" s="12"/>
      <c r="P300" s="12">
        <v>33.5</v>
      </c>
      <c r="Q300" s="12"/>
      <c r="R300" s="12">
        <v>28.2</v>
      </c>
      <c r="S300" s="12"/>
      <c r="T300" s="12" t="s">
        <v>157</v>
      </c>
      <c r="U300" s="12"/>
      <c r="V300" s="12" t="s">
        <v>157</v>
      </c>
      <c r="W300" s="12"/>
      <c r="X300" s="12">
        <v>12.3</v>
      </c>
      <c r="Y300" s="12"/>
      <c r="Z300" s="12">
        <v>10</v>
      </c>
      <c r="AX300" t="e">
        <f t="shared" si="8"/>
        <v>#VALUE!</v>
      </c>
      <c r="AY300">
        <f t="shared" si="9"/>
        <v>0</v>
      </c>
    </row>
    <row r="301" spans="8:51" x14ac:dyDescent="0.2">
      <c r="H301" t="s">
        <v>404</v>
      </c>
      <c r="I301" s="1" t="s">
        <v>409</v>
      </c>
      <c r="J301" s="12"/>
      <c r="K301" s="12"/>
      <c r="L301" s="12"/>
      <c r="M301" s="12"/>
      <c r="N301" s="12"/>
      <c r="O301" s="12"/>
      <c r="P301" s="12">
        <v>35.4</v>
      </c>
      <c r="Q301" s="12"/>
      <c r="R301" s="12">
        <v>25.3</v>
      </c>
      <c r="S301" s="12"/>
      <c r="T301" s="12" t="s">
        <v>157</v>
      </c>
      <c r="U301" s="12"/>
      <c r="V301" s="12" t="s">
        <v>157</v>
      </c>
      <c r="W301" s="12"/>
      <c r="X301" s="12">
        <v>13.4</v>
      </c>
      <c r="Y301" s="12"/>
      <c r="Z301" s="12">
        <v>9.6</v>
      </c>
      <c r="AX301" t="e">
        <f t="shared" si="8"/>
        <v>#VALUE!</v>
      </c>
      <c r="AY301">
        <f t="shared" si="9"/>
        <v>0</v>
      </c>
    </row>
    <row r="302" spans="8:51" x14ac:dyDescent="0.2">
      <c r="H302" t="s">
        <v>404</v>
      </c>
      <c r="I302" s="1" t="s">
        <v>410</v>
      </c>
      <c r="J302" s="12"/>
      <c r="K302" s="12"/>
      <c r="L302" s="12"/>
      <c r="M302" s="12"/>
      <c r="N302" s="12"/>
      <c r="O302" s="12"/>
      <c r="P302" s="12">
        <v>30.7</v>
      </c>
      <c r="Q302" s="12"/>
      <c r="R302" s="12">
        <v>27.8</v>
      </c>
      <c r="S302" s="12"/>
      <c r="T302" s="12" t="s">
        <v>157</v>
      </c>
      <c r="U302" s="12"/>
      <c r="V302" s="12" t="s">
        <v>157</v>
      </c>
      <c r="W302" s="12"/>
      <c r="X302" s="12">
        <v>14.3</v>
      </c>
      <c r="Y302" s="12"/>
      <c r="Z302" s="12">
        <v>8.3000000000000007</v>
      </c>
      <c r="AX302" t="e">
        <f t="shared" si="8"/>
        <v>#VALUE!</v>
      </c>
      <c r="AY302">
        <f t="shared" si="9"/>
        <v>0</v>
      </c>
    </row>
    <row r="303" spans="8:51" x14ac:dyDescent="0.2">
      <c r="H303" t="s">
        <v>404</v>
      </c>
      <c r="I303" s="1" t="s">
        <v>246</v>
      </c>
      <c r="J303" s="12"/>
      <c r="K303" s="12"/>
      <c r="L303" s="12"/>
      <c r="M303" s="12"/>
      <c r="N303" s="12"/>
      <c r="O303" s="12"/>
      <c r="P303" s="12">
        <v>30.6</v>
      </c>
      <c r="Q303" s="12"/>
      <c r="R303" s="12">
        <v>27</v>
      </c>
      <c r="S303" s="12"/>
      <c r="T303" s="12" t="s">
        <v>157</v>
      </c>
      <c r="U303" s="12"/>
      <c r="V303" s="12" t="s">
        <v>157</v>
      </c>
      <c r="W303" s="12"/>
      <c r="X303" s="12">
        <v>13.4</v>
      </c>
      <c r="Y303" s="12"/>
      <c r="Z303" s="12">
        <v>10.1</v>
      </c>
      <c r="AX303" t="e">
        <f t="shared" si="8"/>
        <v>#VALUE!</v>
      </c>
      <c r="AY303">
        <f t="shared" si="9"/>
        <v>0</v>
      </c>
    </row>
    <row r="304" spans="8:51" x14ac:dyDescent="0.2">
      <c r="H304" t="s">
        <v>404</v>
      </c>
      <c r="I304" s="1" t="s">
        <v>411</v>
      </c>
      <c r="J304" s="12"/>
      <c r="K304" s="12"/>
      <c r="L304" s="12"/>
      <c r="M304" s="12"/>
      <c r="N304" s="12"/>
      <c r="O304" s="12"/>
      <c r="P304" s="12">
        <v>33.299999999999997</v>
      </c>
      <c r="Q304" s="12"/>
      <c r="R304" s="12">
        <v>24.4</v>
      </c>
      <c r="S304" s="12"/>
      <c r="T304" s="12" t="s">
        <v>157</v>
      </c>
      <c r="U304" s="12"/>
      <c r="V304" s="12" t="s">
        <v>157</v>
      </c>
      <c r="W304" s="12"/>
      <c r="X304" s="12">
        <v>14.7</v>
      </c>
      <c r="Y304" s="12"/>
      <c r="Z304" s="12">
        <v>9.8000000000000007</v>
      </c>
      <c r="AX304" t="e">
        <f t="shared" si="8"/>
        <v>#VALUE!</v>
      </c>
      <c r="AY304">
        <f t="shared" si="9"/>
        <v>0</v>
      </c>
    </row>
    <row r="305" spans="8:51" x14ac:dyDescent="0.2">
      <c r="H305" t="s">
        <v>404</v>
      </c>
      <c r="I305" s="1" t="s">
        <v>412</v>
      </c>
      <c r="J305" s="12"/>
      <c r="K305" s="12"/>
      <c r="L305" s="12"/>
      <c r="M305" s="12"/>
      <c r="N305" s="12"/>
      <c r="O305" s="12"/>
      <c r="P305" s="12">
        <v>30.1</v>
      </c>
      <c r="Q305" s="12"/>
      <c r="R305" s="12">
        <v>22.3</v>
      </c>
      <c r="S305" s="12"/>
      <c r="T305" s="12">
        <v>21.2</v>
      </c>
      <c r="U305" s="12"/>
      <c r="V305" s="12" t="s">
        <v>157</v>
      </c>
      <c r="W305" s="12"/>
      <c r="X305" s="12">
        <v>4.0999999999999996</v>
      </c>
      <c r="Y305" s="12"/>
      <c r="Z305" s="12">
        <v>5.6</v>
      </c>
      <c r="AX305" t="e">
        <f t="shared" si="8"/>
        <v>#VALUE!</v>
      </c>
      <c r="AY305">
        <f t="shared" si="9"/>
        <v>0</v>
      </c>
    </row>
    <row r="306" spans="8:51" x14ac:dyDescent="0.2">
      <c r="H306" t="s">
        <v>404</v>
      </c>
      <c r="I306" s="1" t="s">
        <v>413</v>
      </c>
      <c r="J306" s="12"/>
      <c r="K306" s="12"/>
      <c r="L306" s="12"/>
      <c r="M306" s="12"/>
      <c r="N306" s="12"/>
      <c r="O306" s="12"/>
      <c r="P306" s="12">
        <v>28.3</v>
      </c>
      <c r="Q306" s="12"/>
      <c r="R306" s="12">
        <v>23.7</v>
      </c>
      <c r="S306" s="12"/>
      <c r="T306" s="12">
        <v>24.1</v>
      </c>
      <c r="U306" s="12"/>
      <c r="V306" s="12">
        <v>1.8</v>
      </c>
      <c r="W306" s="12"/>
      <c r="X306" s="12">
        <v>5.2</v>
      </c>
      <c r="Y306" s="12"/>
      <c r="Z306" s="12">
        <v>3.7</v>
      </c>
      <c r="AX306">
        <f t="shared" si="8"/>
        <v>86.8</v>
      </c>
      <c r="AY306">
        <f t="shared" si="9"/>
        <v>0</v>
      </c>
    </row>
    <row r="307" spans="8:51" x14ac:dyDescent="0.2">
      <c r="H307" t="s">
        <v>404</v>
      </c>
      <c r="I307" s="1" t="s">
        <v>414</v>
      </c>
      <c r="J307" s="12"/>
      <c r="K307" s="12"/>
      <c r="L307" s="12"/>
      <c r="M307" s="12"/>
      <c r="N307" s="12"/>
      <c r="O307" s="12"/>
      <c r="P307" s="12">
        <v>26.3</v>
      </c>
      <c r="Q307" s="12"/>
      <c r="R307" s="12">
        <v>20.100000000000001</v>
      </c>
      <c r="S307" s="12"/>
      <c r="T307" s="12">
        <v>28.3</v>
      </c>
      <c r="U307" s="12"/>
      <c r="V307" s="12">
        <v>2.5</v>
      </c>
      <c r="W307" s="12"/>
      <c r="X307" s="12">
        <v>4.2</v>
      </c>
      <c r="Y307" s="12"/>
      <c r="Z307" s="12">
        <v>4.5</v>
      </c>
      <c r="AX307">
        <f t="shared" si="8"/>
        <v>85.9</v>
      </c>
      <c r="AY307">
        <f t="shared" si="9"/>
        <v>0</v>
      </c>
    </row>
    <row r="308" spans="8:51" x14ac:dyDescent="0.2">
      <c r="H308" t="s">
        <v>404</v>
      </c>
      <c r="I308" s="1" t="s">
        <v>415</v>
      </c>
      <c r="J308" s="12"/>
      <c r="K308" s="12"/>
      <c r="L308" s="12"/>
      <c r="M308" s="12"/>
      <c r="N308" s="12"/>
      <c r="O308" s="12"/>
      <c r="P308" s="12">
        <v>26.5</v>
      </c>
      <c r="Q308" s="12"/>
      <c r="R308" s="12">
        <v>19.600000000000001</v>
      </c>
      <c r="S308" s="12"/>
      <c r="T308" s="12">
        <v>29.1</v>
      </c>
      <c r="U308" s="12"/>
      <c r="V308" s="12">
        <v>2.4</v>
      </c>
      <c r="W308" s="12"/>
      <c r="X308" s="12">
        <v>4.8</v>
      </c>
      <c r="Y308" s="12"/>
      <c r="Z308" s="12">
        <v>4.4000000000000004</v>
      </c>
      <c r="AX308">
        <f t="shared" si="8"/>
        <v>86.800000000000011</v>
      </c>
      <c r="AY308">
        <f t="shared" si="9"/>
        <v>0</v>
      </c>
    </row>
    <row r="309" spans="8:51" x14ac:dyDescent="0.2">
      <c r="H309" t="s">
        <v>404</v>
      </c>
      <c r="I309" s="1" t="s">
        <v>416</v>
      </c>
      <c r="J309" s="12"/>
      <c r="K309" s="12"/>
      <c r="L309" s="12"/>
      <c r="M309" s="12"/>
      <c r="N309" s="12"/>
      <c r="O309" s="12"/>
      <c r="P309" s="12">
        <v>26.5</v>
      </c>
      <c r="Q309" s="12"/>
      <c r="R309" s="12">
        <v>18.7</v>
      </c>
      <c r="S309" s="12"/>
      <c r="T309" s="12">
        <v>28.7</v>
      </c>
      <c r="U309" s="12"/>
      <c r="V309" s="12">
        <v>3.1</v>
      </c>
      <c r="W309" s="12"/>
      <c r="X309" s="12">
        <v>5.3</v>
      </c>
      <c r="Y309" s="12"/>
      <c r="Z309" s="12">
        <v>4.4000000000000004</v>
      </c>
      <c r="AX309">
        <f t="shared" si="8"/>
        <v>86.7</v>
      </c>
      <c r="AY309">
        <f t="shared" si="9"/>
        <v>0</v>
      </c>
    </row>
    <row r="310" spans="8:51" x14ac:dyDescent="0.2">
      <c r="H310" t="s">
        <v>404</v>
      </c>
      <c r="I310" s="1" t="s">
        <v>417</v>
      </c>
      <c r="J310" s="12"/>
      <c r="K310" s="12"/>
      <c r="L310" s="12"/>
      <c r="M310" s="12"/>
      <c r="N310" s="12"/>
      <c r="O310" s="12"/>
      <c r="P310" s="12">
        <v>29.4</v>
      </c>
      <c r="Q310" s="12"/>
      <c r="R310" s="12">
        <v>19.399999999999999</v>
      </c>
      <c r="S310" s="12"/>
      <c r="T310" s="12">
        <v>26.2</v>
      </c>
      <c r="U310" s="12"/>
      <c r="V310" s="12">
        <v>4.5999999999999996</v>
      </c>
      <c r="W310" s="12"/>
      <c r="X310" s="12">
        <v>4.7</v>
      </c>
      <c r="Y310" s="12"/>
      <c r="Z310" s="12">
        <v>4.0999999999999996</v>
      </c>
      <c r="AX310">
        <f t="shared" si="8"/>
        <v>88.399999999999991</v>
      </c>
      <c r="AY310">
        <f t="shared" si="9"/>
        <v>0</v>
      </c>
    </row>
    <row r="311" spans="8:51" x14ac:dyDescent="0.2">
      <c r="H311" t="s">
        <v>404</v>
      </c>
      <c r="I311" s="1" t="s">
        <v>418</v>
      </c>
      <c r="J311" s="12"/>
      <c r="K311" s="12"/>
      <c r="L311" s="12"/>
      <c r="M311" s="12"/>
      <c r="N311" s="12"/>
      <c r="O311" s="12"/>
      <c r="P311" s="12">
        <v>27.1</v>
      </c>
      <c r="Q311" s="12"/>
      <c r="R311" s="12">
        <v>21.4</v>
      </c>
      <c r="S311" s="12"/>
      <c r="T311" s="12">
        <v>26.3</v>
      </c>
      <c r="U311" s="12"/>
      <c r="V311" s="12">
        <v>5</v>
      </c>
      <c r="W311" s="12"/>
      <c r="X311" s="12">
        <v>4.8</v>
      </c>
      <c r="Y311" s="12"/>
      <c r="Z311" s="12">
        <v>4</v>
      </c>
      <c r="AX311">
        <f t="shared" si="8"/>
        <v>88.6</v>
      </c>
      <c r="AY311">
        <f t="shared" si="9"/>
        <v>0</v>
      </c>
    </row>
    <row r="312" spans="8:51" x14ac:dyDescent="0.2">
      <c r="H312" t="s">
        <v>404</v>
      </c>
      <c r="I312" s="1" t="s">
        <v>419</v>
      </c>
      <c r="J312" s="12"/>
      <c r="K312" s="12"/>
      <c r="L312" s="12"/>
      <c r="M312" s="12"/>
      <c r="N312" s="12"/>
      <c r="O312" s="12"/>
      <c r="P312" s="12">
        <v>29.6</v>
      </c>
      <c r="Q312" s="12"/>
      <c r="R312" s="12">
        <v>20.100000000000001</v>
      </c>
      <c r="S312" s="12"/>
      <c r="T312" s="12">
        <v>25.8</v>
      </c>
      <c r="U312" s="12"/>
      <c r="V312" s="12">
        <v>7.3</v>
      </c>
      <c r="W312" s="12"/>
      <c r="X312" s="12">
        <v>4.0999999999999996</v>
      </c>
      <c r="Y312" s="12"/>
      <c r="Z312" s="12">
        <v>1.8</v>
      </c>
      <c r="AX312">
        <f t="shared" si="8"/>
        <v>88.699999999999989</v>
      </c>
      <c r="AY312">
        <f t="shared" si="9"/>
        <v>0</v>
      </c>
    </row>
    <row r="313" spans="8:51" x14ac:dyDescent="0.2">
      <c r="H313" t="s">
        <v>404</v>
      </c>
      <c r="I313" s="1" t="s">
        <v>222</v>
      </c>
      <c r="J313" s="12"/>
      <c r="K313" s="12"/>
      <c r="L313" s="12"/>
      <c r="M313" s="12"/>
      <c r="N313" s="12"/>
      <c r="O313" s="12"/>
      <c r="P313" s="12">
        <v>26.6</v>
      </c>
      <c r="Q313" s="12"/>
      <c r="R313" s="12">
        <v>19.7</v>
      </c>
      <c r="S313" s="12"/>
      <c r="T313" s="12">
        <v>20.9</v>
      </c>
      <c r="U313" s="12"/>
      <c r="V313" s="12">
        <v>16.600000000000001</v>
      </c>
      <c r="W313" s="12"/>
      <c r="X313" s="12">
        <v>4.4000000000000004</v>
      </c>
      <c r="Y313" s="12"/>
      <c r="Z313" s="12">
        <v>1.1000000000000001</v>
      </c>
      <c r="AX313">
        <f t="shared" si="8"/>
        <v>89.299999999999983</v>
      </c>
      <c r="AY313">
        <f t="shared" si="9"/>
        <v>0</v>
      </c>
    </row>
    <row r="314" spans="8:51" x14ac:dyDescent="0.2">
      <c r="H314" t="s">
        <v>404</v>
      </c>
      <c r="I314" s="1" t="s">
        <v>420</v>
      </c>
      <c r="J314" s="12"/>
      <c r="K314" s="12"/>
      <c r="L314" s="12"/>
      <c r="M314" s="12"/>
      <c r="N314" s="12"/>
      <c r="O314" s="12"/>
      <c r="P314" s="12">
        <v>27</v>
      </c>
      <c r="Q314" s="12"/>
      <c r="R314" s="12">
        <v>26.1</v>
      </c>
      <c r="S314" s="12"/>
      <c r="T314" s="12">
        <v>20.2</v>
      </c>
      <c r="U314" s="12"/>
      <c r="V314" s="12">
        <v>10.3</v>
      </c>
      <c r="W314" s="12"/>
      <c r="X314" s="12">
        <v>4.0999999999999996</v>
      </c>
      <c r="Y314" s="12"/>
      <c r="Z314" s="12" t="s">
        <v>157</v>
      </c>
      <c r="AX314" t="e">
        <f t="shared" si="8"/>
        <v>#VALUE!</v>
      </c>
      <c r="AY314">
        <f t="shared" si="9"/>
        <v>0</v>
      </c>
    </row>
    <row r="315" spans="8:51" x14ac:dyDescent="0.2">
      <c r="H315" t="s">
        <v>404</v>
      </c>
      <c r="I315" s="1" t="s">
        <v>421</v>
      </c>
      <c r="J315" s="12"/>
      <c r="K315" s="12"/>
      <c r="L315" s="12"/>
      <c r="M315" s="12"/>
      <c r="N315" s="12"/>
      <c r="O315" s="12"/>
      <c r="P315" s="12">
        <v>28.8</v>
      </c>
      <c r="Q315" s="12"/>
      <c r="R315" s="12">
        <v>24.2</v>
      </c>
      <c r="S315" s="12"/>
      <c r="T315" s="12">
        <v>20.3</v>
      </c>
      <c r="U315" s="12"/>
      <c r="V315" s="12">
        <v>11.1</v>
      </c>
      <c r="W315" s="12"/>
      <c r="X315" s="12">
        <v>4.2</v>
      </c>
      <c r="Y315" s="12"/>
      <c r="Z315" s="12" t="s">
        <v>157</v>
      </c>
      <c r="AX315" t="e">
        <f t="shared" si="8"/>
        <v>#VALUE!</v>
      </c>
      <c r="AY315">
        <f t="shared" si="9"/>
        <v>0</v>
      </c>
    </row>
    <row r="316" spans="8:51" x14ac:dyDescent="0.2">
      <c r="H316" t="s">
        <v>404</v>
      </c>
      <c r="I316" s="1" t="s">
        <v>422</v>
      </c>
      <c r="J316" s="12"/>
      <c r="K316" s="12"/>
      <c r="L316" s="12"/>
      <c r="M316" s="12"/>
      <c r="N316" s="12"/>
      <c r="O316" s="12"/>
      <c r="P316" s="12">
        <v>27.4</v>
      </c>
      <c r="Q316" s="12"/>
      <c r="R316" s="12">
        <v>23.7</v>
      </c>
      <c r="S316" s="12"/>
      <c r="T316" s="12">
        <v>16.3</v>
      </c>
      <c r="U316" s="12"/>
      <c r="V316" s="12">
        <v>18.100000000000001</v>
      </c>
      <c r="W316" s="12"/>
      <c r="X316" s="12">
        <v>4.0999999999999996</v>
      </c>
      <c r="Y316" s="12"/>
      <c r="Z316" s="12" t="s">
        <v>157</v>
      </c>
      <c r="AX316" t="e">
        <f t="shared" si="8"/>
        <v>#VALUE!</v>
      </c>
      <c r="AY316">
        <f t="shared" si="9"/>
        <v>0</v>
      </c>
    </row>
    <row r="317" spans="8:51" x14ac:dyDescent="0.2">
      <c r="H317" t="s">
        <v>404</v>
      </c>
      <c r="I317" s="1" t="s">
        <v>200</v>
      </c>
      <c r="J317" s="12"/>
      <c r="K317" s="12"/>
      <c r="L317" s="12"/>
      <c r="M317" s="12"/>
      <c r="N317" s="12"/>
      <c r="O317" s="12"/>
      <c r="P317" s="12">
        <v>27.3</v>
      </c>
      <c r="Q317" s="12"/>
      <c r="R317" s="12">
        <v>20.3</v>
      </c>
      <c r="S317" s="12"/>
      <c r="T317" s="12">
        <v>15.7</v>
      </c>
      <c r="U317" s="12"/>
      <c r="V317" s="12">
        <v>21.4</v>
      </c>
      <c r="W317" s="12"/>
      <c r="X317" s="12">
        <v>4.7</v>
      </c>
      <c r="Y317" s="12"/>
      <c r="Z317" s="12" t="s">
        <v>157</v>
      </c>
      <c r="AX317" t="e">
        <f t="shared" si="8"/>
        <v>#VALUE!</v>
      </c>
      <c r="AY317">
        <f t="shared" si="9"/>
        <v>0</v>
      </c>
    </row>
    <row r="318" spans="8:51" x14ac:dyDescent="0.2">
      <c r="H318" t="s">
        <v>404</v>
      </c>
      <c r="I318" s="1" t="s">
        <v>233</v>
      </c>
      <c r="J318" s="12"/>
      <c r="K318" s="12"/>
      <c r="L318" s="12"/>
      <c r="M318" s="12"/>
      <c r="N318" s="12"/>
      <c r="O318" s="12"/>
      <c r="P318" s="12">
        <v>27.1</v>
      </c>
      <c r="Q318" s="12"/>
      <c r="R318" s="12">
        <v>20.2</v>
      </c>
      <c r="S318" s="12"/>
      <c r="T318" s="12">
        <v>16.2</v>
      </c>
      <c r="U318" s="12"/>
      <c r="V318" s="12">
        <v>23</v>
      </c>
      <c r="W318" s="12"/>
      <c r="X318" s="12">
        <v>3.8</v>
      </c>
      <c r="Y318" s="12"/>
      <c r="Z318" s="12" t="s">
        <v>157</v>
      </c>
      <c r="AX318" t="e">
        <f t="shared" si="8"/>
        <v>#VALUE!</v>
      </c>
      <c r="AY318">
        <f t="shared" si="9"/>
        <v>0</v>
      </c>
    </row>
    <row r="319" spans="8:51" x14ac:dyDescent="0.2">
      <c r="H319" t="s">
        <v>404</v>
      </c>
      <c r="I319" s="1" t="s">
        <v>255</v>
      </c>
      <c r="J319" s="12"/>
      <c r="K319" s="12"/>
      <c r="L319" s="12"/>
      <c r="M319" s="12"/>
      <c r="N319" s="12"/>
      <c r="O319" s="12"/>
      <c r="P319" s="12">
        <v>27.5</v>
      </c>
      <c r="Q319" s="12"/>
      <c r="R319" s="12">
        <v>19.399999999999999</v>
      </c>
      <c r="S319" s="12"/>
      <c r="T319" s="12">
        <v>17.2</v>
      </c>
      <c r="U319" s="12"/>
      <c r="V319" s="12">
        <v>21.6</v>
      </c>
      <c r="W319" s="12"/>
      <c r="X319" s="12">
        <v>4</v>
      </c>
      <c r="Y319" s="12"/>
      <c r="Z319" s="12" t="s">
        <v>157</v>
      </c>
      <c r="AX319" t="e">
        <f t="shared" si="8"/>
        <v>#VALUE!</v>
      </c>
      <c r="AY319">
        <f t="shared" si="9"/>
        <v>0</v>
      </c>
    </row>
    <row r="320" spans="8:51" x14ac:dyDescent="0.2">
      <c r="H320" t="s">
        <v>404</v>
      </c>
      <c r="I320" s="1" t="s">
        <v>239</v>
      </c>
      <c r="J320" s="12"/>
      <c r="K320" s="12"/>
      <c r="L320" s="12"/>
      <c r="M320" s="12"/>
      <c r="N320" s="12"/>
      <c r="O320" s="12"/>
      <c r="P320" s="12">
        <v>27.2</v>
      </c>
      <c r="Q320" s="12"/>
      <c r="R320" s="12">
        <v>20.3</v>
      </c>
      <c r="S320" s="12"/>
      <c r="T320" s="12">
        <v>18.399999999999999</v>
      </c>
      <c r="U320" s="12"/>
      <c r="V320" s="12">
        <v>19.600000000000001</v>
      </c>
      <c r="W320" s="12"/>
      <c r="X320" s="12">
        <v>3.7</v>
      </c>
      <c r="Y320" s="12"/>
      <c r="Z320" s="12" t="s">
        <v>157</v>
      </c>
      <c r="AX320" t="e">
        <f t="shared" si="8"/>
        <v>#VALUE!</v>
      </c>
      <c r="AY320">
        <f t="shared" si="9"/>
        <v>0</v>
      </c>
    </row>
    <row r="321" spans="8:51" x14ac:dyDescent="0.2">
      <c r="H321" t="s">
        <v>423</v>
      </c>
      <c r="I321" s="1" t="s">
        <v>424</v>
      </c>
      <c r="J321" s="12"/>
      <c r="K321" s="12"/>
      <c r="L321" s="12"/>
      <c r="M321" s="12"/>
      <c r="N321" s="12"/>
      <c r="O321" s="12"/>
      <c r="P321" s="12">
        <v>27.8</v>
      </c>
      <c r="Q321" s="12"/>
      <c r="R321" s="12">
        <v>23.1</v>
      </c>
      <c r="S321" s="12"/>
      <c r="T321" s="12">
        <v>18.8</v>
      </c>
      <c r="U321" s="12"/>
      <c r="V321" s="12">
        <v>15.3</v>
      </c>
      <c r="W321" s="12"/>
      <c r="X321" s="12">
        <v>4</v>
      </c>
      <c r="Y321" s="12"/>
      <c r="Z321" s="12"/>
      <c r="AX321">
        <f t="shared" si="8"/>
        <v>89</v>
      </c>
      <c r="AY321">
        <f t="shared" si="9"/>
        <v>0</v>
      </c>
    </row>
    <row r="322" spans="8:51" x14ac:dyDescent="0.2">
      <c r="H322" t="s">
        <v>425</v>
      </c>
      <c r="I322" s="1" t="s">
        <v>209</v>
      </c>
      <c r="J322" s="12"/>
      <c r="K322" s="12"/>
      <c r="L322" s="12"/>
      <c r="M322" s="12"/>
      <c r="N322" s="12"/>
      <c r="O322" s="12"/>
      <c r="P322" s="12">
        <v>44.6</v>
      </c>
      <c r="Q322" s="12"/>
      <c r="R322" s="12">
        <v>28.4</v>
      </c>
      <c r="S322" s="12"/>
      <c r="T322" s="12" t="s">
        <v>157</v>
      </c>
      <c r="U322" s="12"/>
      <c r="V322" s="12" t="s">
        <v>157</v>
      </c>
      <c r="W322" s="12"/>
      <c r="X322" s="12">
        <v>6.9</v>
      </c>
      <c r="Y322" s="12"/>
      <c r="Z322" s="12">
        <v>4.7</v>
      </c>
      <c r="AX322" t="e">
        <f t="shared" ref="AX322:AX385" si="10">P322+R322+T322+V322+Z322+AB322+AD322+AF322+AH322+AJ322+AL322+AN322+AP322+AR322+AV322+X322+AT322</f>
        <v>#VALUE!</v>
      </c>
      <c r="AY322">
        <f t="shared" ref="AY322:AY385" si="11">AW322+AS322+AQ322+AO322+AM322+AK322+AI322+AG322+AE322+AC322+AA322+Y322+W322+U322+S322+Q322+AU322</f>
        <v>0</v>
      </c>
    </row>
    <row r="323" spans="8:51" x14ac:dyDescent="0.2">
      <c r="H323" t="s">
        <v>425</v>
      </c>
      <c r="I323" s="1" t="s">
        <v>426</v>
      </c>
      <c r="J323" s="12"/>
      <c r="K323" s="12"/>
      <c r="L323" s="12"/>
      <c r="M323" s="12"/>
      <c r="N323" s="12"/>
      <c r="O323" s="12"/>
      <c r="P323" s="12">
        <v>42</v>
      </c>
      <c r="Q323" s="12"/>
      <c r="R323" s="12">
        <v>24.9</v>
      </c>
      <c r="S323" s="12"/>
      <c r="T323" s="12" t="s">
        <v>157</v>
      </c>
      <c r="U323" s="12"/>
      <c r="V323" s="12" t="s">
        <v>157</v>
      </c>
      <c r="W323" s="12"/>
      <c r="X323" s="12">
        <v>10.5</v>
      </c>
      <c r="Y323" s="12"/>
      <c r="Z323" s="12">
        <v>6.5</v>
      </c>
      <c r="AX323" t="e">
        <f t="shared" si="10"/>
        <v>#VALUE!</v>
      </c>
      <c r="AY323">
        <f t="shared" si="11"/>
        <v>0</v>
      </c>
    </row>
    <row r="324" spans="8:51" x14ac:dyDescent="0.2">
      <c r="H324" t="s">
        <v>425</v>
      </c>
      <c r="I324" s="1" t="s">
        <v>427</v>
      </c>
      <c r="J324" s="12"/>
      <c r="K324" s="12"/>
      <c r="L324" s="12"/>
      <c r="M324" s="12"/>
      <c r="N324" s="12"/>
      <c r="O324" s="12"/>
      <c r="P324" s="12">
        <v>39.9</v>
      </c>
      <c r="Q324" s="12"/>
      <c r="R324" s="12">
        <v>27.1</v>
      </c>
      <c r="S324" s="12"/>
      <c r="T324" s="12" t="s">
        <v>157</v>
      </c>
      <c r="U324" s="12"/>
      <c r="V324" s="12" t="s">
        <v>157</v>
      </c>
      <c r="W324" s="12"/>
      <c r="X324" s="12">
        <v>10.6</v>
      </c>
      <c r="Y324" s="12"/>
      <c r="Z324" s="12">
        <v>6.5</v>
      </c>
      <c r="AX324" t="e">
        <f t="shared" si="10"/>
        <v>#VALUE!</v>
      </c>
      <c r="AY324">
        <f t="shared" si="11"/>
        <v>0</v>
      </c>
    </row>
    <row r="325" spans="8:51" x14ac:dyDescent="0.2">
      <c r="H325" t="s">
        <v>425</v>
      </c>
      <c r="I325" s="1" t="s">
        <v>428</v>
      </c>
      <c r="J325" s="12"/>
      <c r="K325" s="12"/>
      <c r="L325" s="12"/>
      <c r="M325" s="12"/>
      <c r="N325" s="12"/>
      <c r="O325" s="12"/>
      <c r="P325" s="12">
        <v>39.200000000000003</v>
      </c>
      <c r="Q325" s="12"/>
      <c r="R325" s="12">
        <v>24.4</v>
      </c>
      <c r="S325" s="12"/>
      <c r="T325" s="12" t="s">
        <v>157</v>
      </c>
      <c r="U325" s="12"/>
      <c r="V325" s="12" t="s">
        <v>157</v>
      </c>
      <c r="W325" s="12"/>
      <c r="X325" s="12">
        <v>10.7</v>
      </c>
      <c r="Y325" s="12"/>
      <c r="Z325" s="12">
        <v>6.8</v>
      </c>
      <c r="AX325" t="e">
        <f t="shared" si="10"/>
        <v>#VALUE!</v>
      </c>
      <c r="AY325">
        <f t="shared" si="11"/>
        <v>0</v>
      </c>
    </row>
    <row r="326" spans="8:51" x14ac:dyDescent="0.2">
      <c r="H326" t="s">
        <v>425</v>
      </c>
      <c r="I326" s="1" t="s">
        <v>212</v>
      </c>
      <c r="J326" s="12"/>
      <c r="K326" s="12"/>
      <c r="L326" s="12"/>
      <c r="M326" s="12"/>
      <c r="N326" s="12"/>
      <c r="O326" s="12"/>
      <c r="P326" s="12">
        <v>37.200000000000003</v>
      </c>
      <c r="Q326" s="12"/>
      <c r="R326" s="12">
        <v>27.7</v>
      </c>
      <c r="S326" s="12"/>
      <c r="T326" s="12" t="s">
        <v>157</v>
      </c>
      <c r="U326" s="12"/>
      <c r="V326" s="12" t="s">
        <v>157</v>
      </c>
      <c r="W326" s="12"/>
      <c r="X326" s="12">
        <v>10.199999999999999</v>
      </c>
      <c r="Y326" s="12"/>
      <c r="Z326" s="12">
        <v>9.3000000000000007</v>
      </c>
      <c r="AX326" t="e">
        <f t="shared" si="10"/>
        <v>#VALUE!</v>
      </c>
      <c r="AY326">
        <f t="shared" si="11"/>
        <v>0</v>
      </c>
    </row>
    <row r="327" spans="8:51" x14ac:dyDescent="0.2">
      <c r="H327" t="s">
        <v>425</v>
      </c>
      <c r="I327" s="1" t="s">
        <v>429</v>
      </c>
      <c r="J327" s="12"/>
      <c r="K327" s="12"/>
      <c r="L327" s="12"/>
      <c r="M327" s="12"/>
      <c r="N327" s="12"/>
      <c r="O327" s="12"/>
      <c r="P327" s="12">
        <v>36.4</v>
      </c>
      <c r="Q327" s="12"/>
      <c r="R327" s="12">
        <v>24.7</v>
      </c>
      <c r="S327" s="12"/>
      <c r="T327" s="12" t="s">
        <v>157</v>
      </c>
      <c r="U327" s="12"/>
      <c r="V327" s="12" t="s">
        <v>157</v>
      </c>
      <c r="W327" s="12"/>
      <c r="X327" s="12">
        <v>11</v>
      </c>
      <c r="Y327" s="12"/>
      <c r="Z327" s="12">
        <v>9.5</v>
      </c>
      <c r="AX327" t="e">
        <f t="shared" si="10"/>
        <v>#VALUE!</v>
      </c>
      <c r="AY327">
        <f t="shared" si="11"/>
        <v>0</v>
      </c>
    </row>
    <row r="328" spans="8:51" x14ac:dyDescent="0.2">
      <c r="H328" t="s">
        <v>425</v>
      </c>
      <c r="I328" s="1" t="s">
        <v>430</v>
      </c>
      <c r="J328" s="12"/>
      <c r="K328" s="12"/>
      <c r="L328" s="12"/>
      <c r="M328" s="12"/>
      <c r="N328" s="12"/>
      <c r="O328" s="12"/>
      <c r="P328" s="12">
        <v>34.700000000000003</v>
      </c>
      <c r="Q328" s="12"/>
      <c r="R328" s="12">
        <v>26</v>
      </c>
      <c r="S328" s="12"/>
      <c r="T328" s="12" t="s">
        <v>157</v>
      </c>
      <c r="U328" s="12"/>
      <c r="V328" s="12" t="s">
        <v>157</v>
      </c>
      <c r="W328" s="12"/>
      <c r="X328" s="12">
        <v>10.7</v>
      </c>
      <c r="Y328" s="12"/>
      <c r="Z328" s="12">
        <v>8.6</v>
      </c>
      <c r="AX328" t="e">
        <f t="shared" si="10"/>
        <v>#VALUE!</v>
      </c>
      <c r="AY328">
        <f t="shared" si="11"/>
        <v>0</v>
      </c>
    </row>
    <row r="329" spans="8:51" x14ac:dyDescent="0.2">
      <c r="H329" t="s">
        <v>425</v>
      </c>
      <c r="I329" s="1" t="s">
        <v>431</v>
      </c>
      <c r="J329" s="12"/>
      <c r="K329" s="12"/>
      <c r="L329" s="12"/>
      <c r="M329" s="12"/>
      <c r="N329" s="12"/>
      <c r="O329" s="12"/>
      <c r="P329" s="12">
        <v>34.1</v>
      </c>
      <c r="Q329" s="12"/>
      <c r="R329" s="12">
        <v>24.5</v>
      </c>
      <c r="S329" s="12"/>
      <c r="T329" s="12" t="s">
        <v>157</v>
      </c>
      <c r="U329" s="12"/>
      <c r="V329" s="12" t="s">
        <v>157</v>
      </c>
      <c r="W329" s="12"/>
      <c r="X329" s="12">
        <v>11.6</v>
      </c>
      <c r="Y329" s="12"/>
      <c r="Z329" s="12">
        <v>9.1</v>
      </c>
      <c r="AX329" t="e">
        <f t="shared" si="10"/>
        <v>#VALUE!</v>
      </c>
      <c r="AY329">
        <f t="shared" si="11"/>
        <v>0</v>
      </c>
    </row>
    <row r="330" spans="8:51" x14ac:dyDescent="0.2">
      <c r="H330" t="s">
        <v>425</v>
      </c>
      <c r="I330" s="1" t="s">
        <v>432</v>
      </c>
      <c r="J330" s="12"/>
      <c r="K330" s="12"/>
      <c r="L330" s="12"/>
      <c r="M330" s="12"/>
      <c r="N330" s="12"/>
      <c r="O330" s="12"/>
      <c r="P330" s="12">
        <v>34.5</v>
      </c>
      <c r="Q330" s="12"/>
      <c r="R330" s="12">
        <v>24.3</v>
      </c>
      <c r="S330" s="12"/>
      <c r="T330" s="12" t="s">
        <v>157</v>
      </c>
      <c r="U330" s="12"/>
      <c r="V330" s="12" t="s">
        <v>157</v>
      </c>
      <c r="W330" s="12"/>
      <c r="X330" s="12">
        <v>13.4</v>
      </c>
      <c r="Y330" s="12"/>
      <c r="Z330" s="12">
        <v>10.1</v>
      </c>
      <c r="AX330" t="e">
        <f t="shared" si="10"/>
        <v>#VALUE!</v>
      </c>
      <c r="AY330">
        <f t="shared" si="11"/>
        <v>0</v>
      </c>
    </row>
    <row r="331" spans="8:51" x14ac:dyDescent="0.2">
      <c r="H331" t="s">
        <v>425</v>
      </c>
      <c r="I331" s="1" t="s">
        <v>433</v>
      </c>
      <c r="J331" s="12"/>
      <c r="K331" s="12"/>
      <c r="L331" s="12"/>
      <c r="M331" s="12"/>
      <c r="N331" s="12"/>
      <c r="O331" s="12"/>
      <c r="P331" s="12">
        <v>33.6</v>
      </c>
      <c r="Q331" s="12"/>
      <c r="R331" s="12">
        <v>23</v>
      </c>
      <c r="S331" s="12"/>
      <c r="T331" s="12" t="s">
        <v>157</v>
      </c>
      <c r="U331" s="12"/>
      <c r="V331" s="12" t="s">
        <v>157</v>
      </c>
      <c r="W331" s="12"/>
      <c r="X331" s="12">
        <v>13.5</v>
      </c>
      <c r="Y331" s="12"/>
      <c r="Z331" s="12">
        <v>9.9</v>
      </c>
      <c r="AX331" t="e">
        <f t="shared" si="10"/>
        <v>#VALUE!</v>
      </c>
      <c r="AY331">
        <f t="shared" si="11"/>
        <v>0</v>
      </c>
    </row>
    <row r="332" spans="8:51" x14ac:dyDescent="0.2">
      <c r="H332" t="s">
        <v>425</v>
      </c>
      <c r="I332" s="1" t="s">
        <v>434</v>
      </c>
      <c r="J332" s="12"/>
      <c r="K332" s="12"/>
      <c r="L332" s="12"/>
      <c r="M332" s="12"/>
      <c r="N332" s="12"/>
      <c r="O332" s="12"/>
      <c r="P332" s="12">
        <v>32.5</v>
      </c>
      <c r="Q332" s="12"/>
      <c r="R332" s="12">
        <v>25.5</v>
      </c>
      <c r="S332" s="12"/>
      <c r="T332" s="12" t="s">
        <v>157</v>
      </c>
      <c r="U332" s="12"/>
      <c r="V332" s="12" t="s">
        <v>157</v>
      </c>
      <c r="W332" s="12"/>
      <c r="X332" s="12">
        <v>13.2</v>
      </c>
      <c r="Y332" s="12"/>
      <c r="Z332" s="12">
        <v>10.5</v>
      </c>
      <c r="AX332" t="e">
        <f t="shared" si="10"/>
        <v>#VALUE!</v>
      </c>
      <c r="AY332">
        <f t="shared" si="11"/>
        <v>0</v>
      </c>
    </row>
    <row r="333" spans="8:51" x14ac:dyDescent="0.2">
      <c r="H333" t="s">
        <v>425</v>
      </c>
      <c r="I333" s="1" t="s">
        <v>408</v>
      </c>
      <c r="J333" s="12"/>
      <c r="K333" s="12"/>
      <c r="L333" s="12"/>
      <c r="M333" s="12"/>
      <c r="N333" s="12"/>
      <c r="O333" s="12"/>
      <c r="P333" s="12">
        <v>33.299999999999997</v>
      </c>
      <c r="Q333" s="12"/>
      <c r="R333" s="12">
        <v>24.2</v>
      </c>
      <c r="S333" s="12"/>
      <c r="T333" s="12" t="s">
        <v>157</v>
      </c>
      <c r="U333" s="12"/>
      <c r="V333" s="12" t="s">
        <v>157</v>
      </c>
      <c r="W333" s="12"/>
      <c r="X333" s="12">
        <v>13</v>
      </c>
      <c r="Y333" s="12"/>
      <c r="Z333" s="12">
        <v>9.9</v>
      </c>
      <c r="AX333" t="e">
        <f t="shared" si="10"/>
        <v>#VALUE!</v>
      </c>
      <c r="AY333">
        <f t="shared" si="11"/>
        <v>0</v>
      </c>
    </row>
    <row r="334" spans="8:51" x14ac:dyDescent="0.2">
      <c r="H334" t="s">
        <v>425</v>
      </c>
      <c r="I334" s="1" t="s">
        <v>435</v>
      </c>
      <c r="J334" s="12"/>
      <c r="K334" s="12"/>
      <c r="L334" s="12"/>
      <c r="M334" s="12"/>
      <c r="N334" s="12"/>
      <c r="O334" s="12"/>
      <c r="P334" s="12">
        <v>31.2</v>
      </c>
      <c r="Q334" s="12"/>
      <c r="R334" s="12">
        <v>21.5</v>
      </c>
      <c r="S334" s="12"/>
      <c r="T334" s="12" t="s">
        <v>157</v>
      </c>
      <c r="U334" s="12"/>
      <c r="V334" s="12" t="s">
        <v>157</v>
      </c>
      <c r="W334" s="12"/>
      <c r="X334" s="12">
        <v>14.2</v>
      </c>
      <c r="Y334" s="12"/>
      <c r="Z334" s="12">
        <v>11.2</v>
      </c>
      <c r="AX334" t="e">
        <f t="shared" si="10"/>
        <v>#VALUE!</v>
      </c>
      <c r="AY334">
        <f t="shared" si="11"/>
        <v>0</v>
      </c>
    </row>
    <row r="335" spans="8:51" x14ac:dyDescent="0.2">
      <c r="H335" t="s">
        <v>425</v>
      </c>
      <c r="I335" s="1" t="s">
        <v>215</v>
      </c>
      <c r="J335" s="12"/>
      <c r="K335" s="12"/>
      <c r="L335" s="12"/>
      <c r="M335" s="12"/>
      <c r="N335" s="12"/>
      <c r="O335" s="12"/>
      <c r="P335" s="12">
        <v>29.2</v>
      </c>
      <c r="Q335" s="12"/>
      <c r="R335" s="12">
        <v>21.4</v>
      </c>
      <c r="S335" s="12"/>
      <c r="T335" s="12" t="s">
        <v>157</v>
      </c>
      <c r="U335" s="12"/>
      <c r="V335" s="12" t="s">
        <v>157</v>
      </c>
      <c r="W335" s="12"/>
      <c r="X335" s="12">
        <v>13.6</v>
      </c>
      <c r="Y335" s="12"/>
      <c r="Z335" s="12">
        <v>11.8</v>
      </c>
      <c r="AX335" t="e">
        <f t="shared" si="10"/>
        <v>#VALUE!</v>
      </c>
      <c r="AY335">
        <f t="shared" si="11"/>
        <v>0</v>
      </c>
    </row>
    <row r="336" spans="8:51" x14ac:dyDescent="0.2">
      <c r="H336" t="s">
        <v>425</v>
      </c>
      <c r="I336" s="1" t="s">
        <v>409</v>
      </c>
      <c r="J336" s="12"/>
      <c r="K336" s="12"/>
      <c r="L336" s="12"/>
      <c r="M336" s="12"/>
      <c r="N336" s="12"/>
      <c r="O336" s="12"/>
      <c r="P336" s="12">
        <v>29.2</v>
      </c>
      <c r="Q336" s="12"/>
      <c r="R336" s="12">
        <v>22.4</v>
      </c>
      <c r="S336" s="12"/>
      <c r="T336" s="12" t="s">
        <v>157</v>
      </c>
      <c r="U336" s="12"/>
      <c r="V336" s="12" t="s">
        <v>157</v>
      </c>
      <c r="W336" s="12"/>
      <c r="X336" s="12">
        <v>14</v>
      </c>
      <c r="Y336" s="12"/>
      <c r="Z336" s="12">
        <v>12.6</v>
      </c>
      <c r="AX336" t="e">
        <f t="shared" si="10"/>
        <v>#VALUE!</v>
      </c>
      <c r="AY336">
        <f t="shared" si="11"/>
        <v>0</v>
      </c>
    </row>
    <row r="337" spans="8:51" x14ac:dyDescent="0.2">
      <c r="H337" t="s">
        <v>425</v>
      </c>
      <c r="I337" s="1" t="s">
        <v>436</v>
      </c>
      <c r="J337" s="12"/>
      <c r="K337" s="12"/>
      <c r="L337" s="12"/>
      <c r="M337" s="12"/>
      <c r="N337" s="12"/>
      <c r="O337" s="12"/>
      <c r="P337" s="12">
        <v>31.9</v>
      </c>
      <c r="Q337" s="12"/>
      <c r="R337" s="12">
        <v>21.2</v>
      </c>
      <c r="S337" s="12"/>
      <c r="T337" s="12" t="s">
        <v>157</v>
      </c>
      <c r="U337" s="12"/>
      <c r="V337" s="12" t="s">
        <v>157</v>
      </c>
      <c r="W337" s="12"/>
      <c r="X337" s="12">
        <v>12.9</v>
      </c>
      <c r="Y337" s="12"/>
      <c r="Z337" s="12">
        <v>10.6</v>
      </c>
      <c r="AX337" t="e">
        <f t="shared" si="10"/>
        <v>#VALUE!</v>
      </c>
      <c r="AY337">
        <f t="shared" si="11"/>
        <v>0</v>
      </c>
    </row>
    <row r="338" spans="8:51" x14ac:dyDescent="0.2">
      <c r="H338" t="s">
        <v>425</v>
      </c>
      <c r="I338" s="1" t="s">
        <v>437</v>
      </c>
      <c r="J338" s="12"/>
      <c r="K338" s="12"/>
      <c r="L338" s="12"/>
      <c r="M338" s="12"/>
      <c r="N338" s="12"/>
      <c r="O338" s="12"/>
      <c r="P338" s="12">
        <v>25.8</v>
      </c>
      <c r="Q338" s="12"/>
      <c r="R338" s="12">
        <v>24.2</v>
      </c>
      <c r="S338" s="12"/>
      <c r="T338" s="12" t="s">
        <v>157</v>
      </c>
      <c r="U338" s="12"/>
      <c r="V338" s="12" t="s">
        <v>157</v>
      </c>
      <c r="W338" s="12"/>
      <c r="X338" s="12">
        <v>14.7</v>
      </c>
      <c r="Y338" s="12"/>
      <c r="Z338" s="12">
        <v>12.3</v>
      </c>
      <c r="AX338" t="e">
        <f t="shared" si="10"/>
        <v>#VALUE!</v>
      </c>
      <c r="AY338">
        <f t="shared" si="11"/>
        <v>0</v>
      </c>
    </row>
    <row r="339" spans="8:51" x14ac:dyDescent="0.2">
      <c r="H339" t="s">
        <v>425</v>
      </c>
      <c r="I339" s="1" t="s">
        <v>438</v>
      </c>
      <c r="J339" s="12"/>
      <c r="K339" s="12"/>
      <c r="L339" s="12"/>
      <c r="M339" s="12"/>
      <c r="N339" s="12"/>
      <c r="O339" s="12"/>
      <c r="P339" s="12">
        <v>29.6</v>
      </c>
      <c r="Q339" s="12"/>
      <c r="R339" s="12">
        <v>22.2</v>
      </c>
      <c r="S339" s="12"/>
      <c r="T339" s="12" t="s">
        <v>157</v>
      </c>
      <c r="U339" s="12"/>
      <c r="V339" s="12" t="s">
        <v>157</v>
      </c>
      <c r="W339" s="12"/>
      <c r="X339" s="12">
        <v>16.5</v>
      </c>
      <c r="Y339" s="12"/>
      <c r="Z339" s="12">
        <v>10.199999999999999</v>
      </c>
      <c r="AX339" t="e">
        <f t="shared" si="10"/>
        <v>#VALUE!</v>
      </c>
      <c r="AY339">
        <f t="shared" si="11"/>
        <v>0</v>
      </c>
    </row>
    <row r="340" spans="8:51" x14ac:dyDescent="0.2">
      <c r="H340" t="s">
        <v>425</v>
      </c>
      <c r="I340" s="1" t="s">
        <v>291</v>
      </c>
      <c r="J340" s="12"/>
      <c r="K340" s="12"/>
      <c r="L340" s="12"/>
      <c r="M340" s="12"/>
      <c r="N340" s="12"/>
      <c r="O340" s="12"/>
      <c r="P340" s="12">
        <v>28.1</v>
      </c>
      <c r="Q340" s="12"/>
      <c r="R340" s="12">
        <v>23.3</v>
      </c>
      <c r="S340" s="12"/>
      <c r="T340" s="12" t="s">
        <v>157</v>
      </c>
      <c r="U340" s="12"/>
      <c r="V340" s="12" t="s">
        <v>157</v>
      </c>
      <c r="W340" s="12"/>
      <c r="X340" s="12">
        <v>14.9</v>
      </c>
      <c r="Y340" s="12"/>
      <c r="Z340" s="12">
        <v>13.3</v>
      </c>
      <c r="AX340" t="e">
        <f t="shared" si="10"/>
        <v>#VALUE!</v>
      </c>
      <c r="AY340">
        <f t="shared" si="11"/>
        <v>0</v>
      </c>
    </row>
    <row r="341" spans="8:51" x14ac:dyDescent="0.2">
      <c r="H341" t="s">
        <v>425</v>
      </c>
      <c r="I341" s="1" t="s">
        <v>439</v>
      </c>
      <c r="J341" s="12"/>
      <c r="K341" s="12"/>
      <c r="L341" s="12"/>
      <c r="M341" s="12"/>
      <c r="N341" s="12"/>
      <c r="O341" s="12"/>
      <c r="P341" s="12">
        <v>27.5</v>
      </c>
      <c r="Q341" s="12"/>
      <c r="R341" s="12">
        <v>21.6</v>
      </c>
      <c r="S341" s="12"/>
      <c r="T341" s="12" t="s">
        <v>157</v>
      </c>
      <c r="U341" s="12"/>
      <c r="V341" s="12" t="s">
        <v>157</v>
      </c>
      <c r="W341" s="12"/>
      <c r="X341" s="12">
        <v>12.6</v>
      </c>
      <c r="Y341" s="12"/>
      <c r="Z341" s="12">
        <v>13.8</v>
      </c>
      <c r="AX341" t="e">
        <f t="shared" si="10"/>
        <v>#VALUE!</v>
      </c>
      <c r="AY341">
        <f t="shared" si="11"/>
        <v>0</v>
      </c>
    </row>
    <row r="342" spans="8:51" x14ac:dyDescent="0.2">
      <c r="H342" t="s">
        <v>425</v>
      </c>
      <c r="I342" s="1" t="s">
        <v>440</v>
      </c>
      <c r="J342" s="12"/>
      <c r="K342" s="12"/>
      <c r="L342" s="12"/>
      <c r="M342" s="12"/>
      <c r="N342" s="12"/>
      <c r="O342" s="12"/>
      <c r="P342" s="12">
        <v>30.9</v>
      </c>
      <c r="Q342" s="12"/>
      <c r="R342" s="12">
        <v>21.7</v>
      </c>
      <c r="S342" s="12"/>
      <c r="T342" s="12" t="s">
        <v>157</v>
      </c>
      <c r="U342" s="12"/>
      <c r="V342" s="12" t="s">
        <v>157</v>
      </c>
      <c r="W342" s="12"/>
      <c r="X342" s="12">
        <v>12.2</v>
      </c>
      <c r="Y342" s="12"/>
      <c r="Z342" s="12">
        <v>14.8</v>
      </c>
      <c r="AX342" t="e">
        <f t="shared" si="10"/>
        <v>#VALUE!</v>
      </c>
      <c r="AY342">
        <f t="shared" si="11"/>
        <v>0</v>
      </c>
    </row>
    <row r="343" spans="8:51" x14ac:dyDescent="0.2">
      <c r="H343" t="s">
        <v>425</v>
      </c>
      <c r="I343" s="1" t="s">
        <v>441</v>
      </c>
      <c r="J343" s="12"/>
      <c r="K343" s="12"/>
      <c r="L343" s="12"/>
      <c r="M343" s="12"/>
      <c r="N343" s="12"/>
      <c r="O343" s="12"/>
      <c r="P343" s="12">
        <v>30.7</v>
      </c>
      <c r="Q343" s="12"/>
      <c r="R343" s="12">
        <v>22.8</v>
      </c>
      <c r="S343" s="12"/>
      <c r="T343" s="12" t="s">
        <v>157</v>
      </c>
      <c r="U343" s="12"/>
      <c r="V343" s="12" t="s">
        <v>157</v>
      </c>
      <c r="W343" s="12"/>
      <c r="X343" s="12">
        <v>14.1</v>
      </c>
      <c r="Y343" s="12"/>
      <c r="Z343" s="12">
        <v>13.6</v>
      </c>
      <c r="AX343" t="e">
        <f t="shared" si="10"/>
        <v>#VALUE!</v>
      </c>
      <c r="AY343">
        <f t="shared" si="11"/>
        <v>0</v>
      </c>
    </row>
    <row r="344" spans="8:51" x14ac:dyDescent="0.2">
      <c r="H344" t="s">
        <v>425</v>
      </c>
      <c r="I344" s="1" t="s">
        <v>442</v>
      </c>
      <c r="J344" s="12"/>
      <c r="K344" s="12"/>
      <c r="L344" s="12"/>
      <c r="M344" s="12"/>
      <c r="N344" s="12"/>
      <c r="O344" s="12"/>
      <c r="P344" s="12">
        <v>28.1</v>
      </c>
      <c r="Q344" s="12"/>
      <c r="R344" s="12">
        <v>22</v>
      </c>
      <c r="S344" s="12"/>
      <c r="T344" s="12" t="s">
        <v>157</v>
      </c>
      <c r="U344" s="12"/>
      <c r="V344" s="12" t="s">
        <v>157</v>
      </c>
      <c r="W344" s="12"/>
      <c r="X344" s="12">
        <v>14.8</v>
      </c>
      <c r="Y344" s="12"/>
      <c r="Z344" s="12">
        <v>13</v>
      </c>
      <c r="AX344" t="e">
        <f t="shared" si="10"/>
        <v>#VALUE!</v>
      </c>
      <c r="AY344">
        <f t="shared" si="11"/>
        <v>0</v>
      </c>
    </row>
    <row r="345" spans="8:51" x14ac:dyDescent="0.2">
      <c r="H345" t="s">
        <v>425</v>
      </c>
      <c r="I345" s="1" t="s">
        <v>299</v>
      </c>
      <c r="J345" s="12"/>
      <c r="K345" s="12"/>
      <c r="L345" s="12"/>
      <c r="M345" s="12"/>
      <c r="N345" s="12"/>
      <c r="O345" s="12"/>
      <c r="P345" s="12">
        <v>29.6</v>
      </c>
      <c r="Q345" s="12"/>
      <c r="R345" s="12">
        <v>20.3</v>
      </c>
      <c r="S345" s="12"/>
      <c r="T345" s="12" t="s">
        <v>157</v>
      </c>
      <c r="U345" s="12"/>
      <c r="V345" s="12" t="s">
        <v>157</v>
      </c>
      <c r="W345" s="12"/>
      <c r="X345" s="12">
        <v>14.9</v>
      </c>
      <c r="Y345" s="12"/>
      <c r="Z345" s="12">
        <v>11.8</v>
      </c>
      <c r="AX345" t="e">
        <f t="shared" si="10"/>
        <v>#VALUE!</v>
      </c>
      <c r="AY345">
        <f t="shared" si="11"/>
        <v>0</v>
      </c>
    </row>
    <row r="346" spans="8:51" x14ac:dyDescent="0.2">
      <c r="H346" t="s">
        <v>425</v>
      </c>
      <c r="I346" s="1" t="s">
        <v>179</v>
      </c>
      <c r="J346" s="12"/>
      <c r="K346" s="12"/>
      <c r="L346" s="12"/>
      <c r="M346" s="12"/>
      <c r="N346" s="12"/>
      <c r="O346" s="12"/>
      <c r="P346" s="12">
        <v>29.3</v>
      </c>
      <c r="Q346" s="12"/>
      <c r="R346" s="12">
        <v>22.8</v>
      </c>
      <c r="S346" s="12"/>
      <c r="T346" s="12" t="s">
        <v>157</v>
      </c>
      <c r="U346" s="12"/>
      <c r="V346" s="12" t="s">
        <v>157</v>
      </c>
      <c r="W346" s="12"/>
      <c r="X346" s="12">
        <v>13.3</v>
      </c>
      <c r="Y346" s="12"/>
      <c r="Z346" s="12">
        <v>12.7</v>
      </c>
      <c r="AX346" t="e">
        <f t="shared" si="10"/>
        <v>#VALUE!</v>
      </c>
      <c r="AY346">
        <f t="shared" si="11"/>
        <v>0</v>
      </c>
    </row>
    <row r="347" spans="8:51" x14ac:dyDescent="0.2">
      <c r="H347" t="s">
        <v>425</v>
      </c>
      <c r="I347" s="1" t="s">
        <v>443</v>
      </c>
      <c r="J347" s="12"/>
      <c r="K347" s="12"/>
      <c r="L347" s="12"/>
      <c r="M347" s="12"/>
      <c r="N347" s="12"/>
      <c r="O347" s="12"/>
      <c r="P347" s="12">
        <v>28.4</v>
      </c>
      <c r="Q347" s="12"/>
      <c r="R347" s="12">
        <v>23.8</v>
      </c>
      <c r="S347" s="12"/>
      <c r="T347" s="12" t="s">
        <v>157</v>
      </c>
      <c r="U347" s="12"/>
      <c r="V347" s="12" t="s">
        <v>157</v>
      </c>
      <c r="W347" s="12"/>
      <c r="X347" s="12">
        <v>11.5</v>
      </c>
      <c r="Y347" s="12"/>
      <c r="Z347" s="12">
        <v>13.3</v>
      </c>
      <c r="AX347" t="e">
        <f t="shared" si="10"/>
        <v>#VALUE!</v>
      </c>
      <c r="AY347">
        <f t="shared" si="11"/>
        <v>0</v>
      </c>
    </row>
    <row r="348" spans="8:51" x14ac:dyDescent="0.2">
      <c r="H348" t="s">
        <v>425</v>
      </c>
      <c r="I348" s="1" t="s">
        <v>444</v>
      </c>
      <c r="J348" s="12"/>
      <c r="K348" s="12"/>
      <c r="L348" s="12"/>
      <c r="M348" s="12"/>
      <c r="N348" s="12"/>
      <c r="O348" s="12"/>
      <c r="P348" s="12">
        <v>30.9</v>
      </c>
      <c r="Q348" s="12"/>
      <c r="R348" s="12">
        <v>22.9</v>
      </c>
      <c r="S348" s="12"/>
      <c r="T348" s="12" t="s">
        <v>157</v>
      </c>
      <c r="U348" s="12"/>
      <c r="V348" s="12" t="s">
        <v>157</v>
      </c>
      <c r="W348" s="12"/>
      <c r="X348" s="12">
        <v>12.4</v>
      </c>
      <c r="Y348" s="12"/>
      <c r="Z348" s="12">
        <v>12.3</v>
      </c>
      <c r="AX348" t="e">
        <f t="shared" si="10"/>
        <v>#VALUE!</v>
      </c>
      <c r="AY348">
        <f t="shared" si="11"/>
        <v>0</v>
      </c>
    </row>
    <row r="349" spans="8:51" x14ac:dyDescent="0.2">
      <c r="H349" t="s">
        <v>425</v>
      </c>
      <c r="I349" s="1" t="s">
        <v>445</v>
      </c>
      <c r="J349" s="12"/>
      <c r="K349" s="12"/>
      <c r="L349" s="12"/>
      <c r="M349" s="12"/>
      <c r="N349" s="12"/>
      <c r="O349" s="12"/>
      <c r="P349" s="12">
        <v>28.8</v>
      </c>
      <c r="Q349" s="12"/>
      <c r="R349" s="12">
        <v>14.7</v>
      </c>
      <c r="S349" s="12"/>
      <c r="T349" s="12">
        <v>26.7</v>
      </c>
      <c r="U349" s="12"/>
      <c r="V349" s="12" t="s">
        <v>157</v>
      </c>
      <c r="W349" s="12"/>
      <c r="X349" s="12">
        <v>6</v>
      </c>
      <c r="Y349" s="12"/>
      <c r="Z349" s="12">
        <v>6.4</v>
      </c>
      <c r="AX349" t="e">
        <f t="shared" si="10"/>
        <v>#VALUE!</v>
      </c>
      <c r="AY349">
        <f t="shared" si="11"/>
        <v>0</v>
      </c>
    </row>
    <row r="350" spans="8:51" x14ac:dyDescent="0.2">
      <c r="H350" t="s">
        <v>425</v>
      </c>
      <c r="I350" s="1" t="s">
        <v>446</v>
      </c>
      <c r="J350" s="12"/>
      <c r="K350" s="12"/>
      <c r="L350" s="12"/>
      <c r="M350" s="12"/>
      <c r="N350" s="12"/>
      <c r="O350" s="12"/>
      <c r="P350" s="12">
        <v>29</v>
      </c>
      <c r="Q350" s="12"/>
      <c r="R350" s="12">
        <v>15.1</v>
      </c>
      <c r="S350" s="12"/>
      <c r="T350" s="12">
        <v>27.1</v>
      </c>
      <c r="U350" s="12"/>
      <c r="V350" s="12" t="s">
        <v>157</v>
      </c>
      <c r="W350" s="12"/>
      <c r="X350" s="12">
        <v>6.2</v>
      </c>
      <c r="Y350" s="12"/>
      <c r="Z350" s="12">
        <v>7.9</v>
      </c>
      <c r="AX350" t="e">
        <f t="shared" si="10"/>
        <v>#VALUE!</v>
      </c>
      <c r="AY350">
        <f t="shared" si="11"/>
        <v>0</v>
      </c>
    </row>
    <row r="351" spans="8:51" x14ac:dyDescent="0.2">
      <c r="H351" t="s">
        <v>425</v>
      </c>
      <c r="I351" s="1" t="s">
        <v>447</v>
      </c>
      <c r="J351" s="12"/>
      <c r="K351" s="12"/>
      <c r="L351" s="12"/>
      <c r="M351" s="12"/>
      <c r="N351" s="12"/>
      <c r="O351" s="12"/>
      <c r="P351" s="12">
        <v>29.4</v>
      </c>
      <c r="Q351" s="12"/>
      <c r="R351" s="12">
        <v>16.7</v>
      </c>
      <c r="S351" s="12"/>
      <c r="T351" s="12">
        <v>28.4</v>
      </c>
      <c r="U351" s="12"/>
      <c r="V351" s="12" t="s">
        <v>157</v>
      </c>
      <c r="W351" s="12"/>
      <c r="X351" s="12">
        <v>4.0999999999999996</v>
      </c>
      <c r="Y351" s="12"/>
      <c r="Z351" s="12">
        <v>5.4</v>
      </c>
      <c r="AX351" t="e">
        <f t="shared" si="10"/>
        <v>#VALUE!</v>
      </c>
      <c r="AY351">
        <f t="shared" si="11"/>
        <v>0</v>
      </c>
    </row>
    <row r="352" spans="8:51" x14ac:dyDescent="0.2">
      <c r="H352" t="s">
        <v>425</v>
      </c>
      <c r="I352" s="1" t="s">
        <v>393</v>
      </c>
      <c r="J352" s="12"/>
      <c r="K352" s="12"/>
      <c r="L352" s="12"/>
      <c r="M352" s="12"/>
      <c r="N352" s="12"/>
      <c r="O352" s="12"/>
      <c r="P352" s="12">
        <v>32.799999999999997</v>
      </c>
      <c r="Q352" s="12"/>
      <c r="R352" s="12">
        <v>20</v>
      </c>
      <c r="S352" s="12"/>
      <c r="T352" s="12">
        <v>23.1</v>
      </c>
      <c r="U352" s="12"/>
      <c r="V352" s="12" t="s">
        <v>157</v>
      </c>
      <c r="W352" s="12"/>
      <c r="X352" s="12">
        <v>5.5</v>
      </c>
      <c r="Y352" s="12"/>
      <c r="Z352" s="12">
        <v>5.7</v>
      </c>
      <c r="AX352" t="e">
        <f t="shared" si="10"/>
        <v>#VALUE!</v>
      </c>
      <c r="AY352">
        <f t="shared" si="11"/>
        <v>0</v>
      </c>
    </row>
    <row r="353" spans="8:51" x14ac:dyDescent="0.2">
      <c r="H353" t="s">
        <v>425</v>
      </c>
      <c r="I353" s="1" t="s">
        <v>448</v>
      </c>
      <c r="J353" s="12"/>
      <c r="K353" s="12"/>
      <c r="L353" s="12"/>
      <c r="M353" s="12"/>
      <c r="N353" s="12"/>
      <c r="O353" s="12"/>
      <c r="P353" s="12">
        <v>29.7</v>
      </c>
      <c r="Q353" s="12"/>
      <c r="R353" s="12">
        <v>24.6</v>
      </c>
      <c r="S353" s="12"/>
      <c r="T353" s="12">
        <v>23.3</v>
      </c>
      <c r="U353" s="12"/>
      <c r="V353" s="12" t="s">
        <v>157</v>
      </c>
      <c r="W353" s="12"/>
      <c r="X353" s="12">
        <v>3.5</v>
      </c>
      <c r="Y353" s="12"/>
      <c r="Z353" s="12">
        <v>4.2</v>
      </c>
      <c r="AX353" t="e">
        <f t="shared" si="10"/>
        <v>#VALUE!</v>
      </c>
      <c r="AY353">
        <f t="shared" si="11"/>
        <v>0</v>
      </c>
    </row>
    <row r="354" spans="8:51" x14ac:dyDescent="0.2">
      <c r="H354" t="s">
        <v>425</v>
      </c>
      <c r="I354" s="1" t="s">
        <v>449</v>
      </c>
      <c r="J354" s="12"/>
      <c r="K354" s="12"/>
      <c r="L354" s="12"/>
      <c r="M354" s="12"/>
      <c r="N354" s="12"/>
      <c r="O354" s="12"/>
      <c r="P354" s="12">
        <v>25</v>
      </c>
      <c r="Q354" s="12"/>
      <c r="R354" s="12">
        <v>18.2</v>
      </c>
      <c r="S354" s="12"/>
      <c r="T354" s="12">
        <v>31.1</v>
      </c>
      <c r="U354" s="12"/>
      <c r="V354" s="12" t="s">
        <v>157</v>
      </c>
      <c r="W354" s="12"/>
      <c r="X354" s="12">
        <v>3.6</v>
      </c>
      <c r="Y354" s="12"/>
      <c r="Z354" s="12">
        <v>4.7</v>
      </c>
      <c r="AX354" t="e">
        <f t="shared" si="10"/>
        <v>#VALUE!</v>
      </c>
      <c r="AY354">
        <f t="shared" si="11"/>
        <v>0</v>
      </c>
    </row>
    <row r="355" spans="8:51" x14ac:dyDescent="0.2">
      <c r="H355" t="s">
        <v>425</v>
      </c>
      <c r="I355" s="1" t="s">
        <v>450</v>
      </c>
      <c r="J355" s="12"/>
      <c r="K355" s="12"/>
      <c r="L355" s="12"/>
      <c r="M355" s="12"/>
      <c r="N355" s="12"/>
      <c r="O355" s="12"/>
      <c r="P355" s="12">
        <v>23.1</v>
      </c>
      <c r="Q355" s="12"/>
      <c r="R355" s="12">
        <v>19.3</v>
      </c>
      <c r="S355" s="12"/>
      <c r="T355" s="12">
        <v>31.1</v>
      </c>
      <c r="U355" s="12"/>
      <c r="V355" s="12" t="s">
        <v>157</v>
      </c>
      <c r="W355" s="12"/>
      <c r="X355" s="12">
        <v>5.5</v>
      </c>
      <c r="Y355" s="12"/>
      <c r="Z355" s="12">
        <v>5.4</v>
      </c>
      <c r="AX355" t="e">
        <f t="shared" si="10"/>
        <v>#VALUE!</v>
      </c>
      <c r="AY355">
        <f t="shared" si="11"/>
        <v>0</v>
      </c>
    </row>
    <row r="356" spans="8:51" x14ac:dyDescent="0.2">
      <c r="H356" t="s">
        <v>425</v>
      </c>
      <c r="I356" s="1" t="s">
        <v>417</v>
      </c>
      <c r="J356" s="12"/>
      <c r="K356" s="12"/>
      <c r="L356" s="12"/>
      <c r="M356" s="12"/>
      <c r="N356" s="12"/>
      <c r="O356" s="12"/>
      <c r="P356" s="12">
        <v>24.5</v>
      </c>
      <c r="Q356" s="12"/>
      <c r="R356" s="12">
        <v>18.600000000000001</v>
      </c>
      <c r="S356" s="12"/>
      <c r="T356" s="12">
        <v>30.8</v>
      </c>
      <c r="U356" s="12"/>
      <c r="V356" s="12">
        <v>5.8</v>
      </c>
      <c r="W356" s="12"/>
      <c r="X356" s="12">
        <v>4.5999999999999996</v>
      </c>
      <c r="Y356" s="12"/>
      <c r="Z356" s="12">
        <v>6.4</v>
      </c>
      <c r="AX356">
        <f t="shared" si="10"/>
        <v>90.7</v>
      </c>
      <c r="AY356">
        <f t="shared" si="11"/>
        <v>0</v>
      </c>
    </row>
    <row r="357" spans="8:51" x14ac:dyDescent="0.2">
      <c r="H357" t="s">
        <v>425</v>
      </c>
      <c r="I357" s="1" t="s">
        <v>451</v>
      </c>
      <c r="J357" s="12"/>
      <c r="K357" s="12"/>
      <c r="L357" s="12"/>
      <c r="M357" s="12"/>
      <c r="N357" s="12"/>
      <c r="O357" s="12"/>
      <c r="P357" s="12">
        <v>26.8</v>
      </c>
      <c r="Q357" s="12"/>
      <c r="R357" s="12">
        <v>17.8</v>
      </c>
      <c r="S357" s="12"/>
      <c r="T357" s="12">
        <v>29.6</v>
      </c>
      <c r="U357" s="12"/>
      <c r="V357" s="12">
        <v>8.5</v>
      </c>
      <c r="W357" s="12"/>
      <c r="X357" s="12">
        <v>3.4</v>
      </c>
      <c r="Y357" s="12"/>
      <c r="Z357" s="12">
        <v>3.6</v>
      </c>
      <c r="AX357">
        <f t="shared" si="10"/>
        <v>89.7</v>
      </c>
      <c r="AY357">
        <f t="shared" si="11"/>
        <v>0</v>
      </c>
    </row>
    <row r="358" spans="8:51" x14ac:dyDescent="0.2">
      <c r="H358" t="s">
        <v>425</v>
      </c>
      <c r="I358" s="1" t="s">
        <v>452</v>
      </c>
      <c r="J358" s="12"/>
      <c r="K358" s="12"/>
      <c r="L358" s="12"/>
      <c r="M358" s="12"/>
      <c r="N358" s="12"/>
      <c r="O358" s="12"/>
      <c r="P358" s="12">
        <v>23</v>
      </c>
      <c r="Q358" s="12"/>
      <c r="R358" s="12">
        <v>18.7</v>
      </c>
      <c r="S358" s="12"/>
      <c r="T358" s="12">
        <v>21</v>
      </c>
      <c r="U358" s="12"/>
      <c r="V358" s="12">
        <v>18</v>
      </c>
      <c r="W358" s="12"/>
      <c r="X358" s="12">
        <v>5.0999999999999996</v>
      </c>
      <c r="Y358" s="12"/>
      <c r="Z358" s="12">
        <v>3.2</v>
      </c>
      <c r="AX358">
        <f t="shared" si="10"/>
        <v>89</v>
      </c>
      <c r="AY358">
        <f t="shared" si="11"/>
        <v>0</v>
      </c>
    </row>
    <row r="359" spans="8:51" x14ac:dyDescent="0.2">
      <c r="H359" t="s">
        <v>425</v>
      </c>
      <c r="I359" s="1" t="s">
        <v>266</v>
      </c>
      <c r="J359" s="12"/>
      <c r="K359" s="12"/>
      <c r="L359" s="12"/>
      <c r="M359" s="12"/>
      <c r="N359" s="12"/>
      <c r="O359" s="12"/>
      <c r="P359" s="12">
        <v>21.3</v>
      </c>
      <c r="Q359" s="12"/>
      <c r="R359" s="12">
        <v>21.1</v>
      </c>
      <c r="S359" s="12"/>
      <c r="T359" s="12">
        <v>21.3</v>
      </c>
      <c r="U359" s="12"/>
      <c r="V359" s="12">
        <v>20.8</v>
      </c>
      <c r="W359" s="12"/>
      <c r="X359" s="12">
        <v>4.0999999999999996</v>
      </c>
      <c r="Y359" s="12"/>
      <c r="Z359" s="12">
        <v>1.2</v>
      </c>
      <c r="AX359">
        <f t="shared" si="10"/>
        <v>89.8</v>
      </c>
      <c r="AY359">
        <f t="shared" si="11"/>
        <v>0</v>
      </c>
    </row>
    <row r="360" spans="8:51" x14ac:dyDescent="0.2">
      <c r="H360" t="s">
        <v>425</v>
      </c>
      <c r="I360" s="1" t="s">
        <v>453</v>
      </c>
      <c r="J360" s="12"/>
      <c r="K360" s="12"/>
      <c r="L360" s="12"/>
      <c r="M360" s="12"/>
      <c r="N360" s="12"/>
      <c r="O360" s="12"/>
      <c r="P360" s="12">
        <v>25.9</v>
      </c>
      <c r="Q360" s="12"/>
      <c r="R360" s="12">
        <v>19.2</v>
      </c>
      <c r="S360" s="12"/>
      <c r="T360" s="12">
        <v>18.600000000000001</v>
      </c>
      <c r="U360" s="12"/>
      <c r="V360" s="12">
        <v>18.899999999999999</v>
      </c>
      <c r="W360" s="12"/>
      <c r="X360" s="12">
        <v>3.9</v>
      </c>
      <c r="Y360" s="12"/>
      <c r="Z360" s="12">
        <v>1.7</v>
      </c>
      <c r="AX360">
        <f t="shared" si="10"/>
        <v>88.2</v>
      </c>
      <c r="AY360">
        <f t="shared" si="11"/>
        <v>0</v>
      </c>
    </row>
    <row r="361" spans="8:51" x14ac:dyDescent="0.2">
      <c r="H361" t="s">
        <v>425</v>
      </c>
      <c r="I361" s="1" t="s">
        <v>454</v>
      </c>
      <c r="J361" s="12"/>
      <c r="K361" s="12"/>
      <c r="L361" s="12"/>
      <c r="M361" s="12"/>
      <c r="N361" s="12"/>
      <c r="O361" s="12"/>
      <c r="P361" s="12">
        <v>23.8</v>
      </c>
      <c r="Q361" s="12"/>
      <c r="R361" s="12">
        <v>19.399999999999999</v>
      </c>
      <c r="S361" s="12"/>
      <c r="T361" s="12">
        <v>23.3</v>
      </c>
      <c r="U361" s="12"/>
      <c r="V361" s="12">
        <v>17.8</v>
      </c>
      <c r="W361" s="12"/>
      <c r="X361" s="12">
        <v>4.0999999999999996</v>
      </c>
      <c r="Y361" s="12"/>
      <c r="Z361" s="12">
        <v>0.8</v>
      </c>
      <c r="AX361">
        <f t="shared" si="10"/>
        <v>89.199999999999989</v>
      </c>
      <c r="AY361">
        <f t="shared" si="11"/>
        <v>0</v>
      </c>
    </row>
    <row r="362" spans="8:51" x14ac:dyDescent="0.2">
      <c r="H362" t="s">
        <v>425</v>
      </c>
      <c r="I362" s="1" t="s">
        <v>223</v>
      </c>
      <c r="J362" s="12"/>
      <c r="K362" s="12"/>
      <c r="L362" s="12"/>
      <c r="M362" s="12"/>
      <c r="N362" s="12"/>
      <c r="O362" s="12"/>
      <c r="P362" s="12">
        <v>26.2</v>
      </c>
      <c r="Q362" s="12"/>
      <c r="R362" s="12">
        <v>23.1</v>
      </c>
      <c r="S362" s="12"/>
      <c r="T362" s="12">
        <v>14.9</v>
      </c>
      <c r="U362" s="12"/>
      <c r="V362" s="12">
        <v>18.399999999999999</v>
      </c>
      <c r="W362" s="12"/>
      <c r="X362" s="12">
        <v>5.4</v>
      </c>
      <c r="Y362" s="12"/>
      <c r="Z362" s="12">
        <v>0.5</v>
      </c>
      <c r="AX362">
        <f t="shared" si="10"/>
        <v>88.5</v>
      </c>
      <c r="AY362">
        <f t="shared" si="11"/>
        <v>0</v>
      </c>
    </row>
    <row r="363" spans="8:51" x14ac:dyDescent="0.2">
      <c r="H363" t="s">
        <v>425</v>
      </c>
      <c r="I363" s="1" t="s">
        <v>455</v>
      </c>
      <c r="J363" s="12"/>
      <c r="K363" s="12"/>
      <c r="L363" s="12"/>
      <c r="M363" s="12"/>
      <c r="N363" s="12"/>
      <c r="O363" s="12"/>
      <c r="P363" s="12">
        <v>29.9</v>
      </c>
      <c r="Q363" s="12"/>
      <c r="R363" s="12">
        <v>21.4</v>
      </c>
      <c r="S363" s="12"/>
      <c r="T363" s="12">
        <v>16.5</v>
      </c>
      <c r="U363" s="12"/>
      <c r="V363" s="12">
        <v>17.100000000000001</v>
      </c>
      <c r="W363" s="12"/>
      <c r="X363" s="12">
        <v>5.4</v>
      </c>
      <c r="Y363" s="12"/>
      <c r="Z363" s="12">
        <v>1.2</v>
      </c>
      <c r="AX363">
        <f t="shared" si="10"/>
        <v>91.500000000000014</v>
      </c>
      <c r="AY363">
        <f t="shared" si="11"/>
        <v>0</v>
      </c>
    </row>
    <row r="364" spans="8:51" x14ac:dyDescent="0.2">
      <c r="H364" t="s">
        <v>425</v>
      </c>
      <c r="I364" s="1" t="s">
        <v>456</v>
      </c>
      <c r="J364" s="12"/>
      <c r="K364" s="12"/>
      <c r="L364" s="12"/>
      <c r="M364" s="12"/>
      <c r="N364" s="12"/>
      <c r="O364" s="12"/>
      <c r="P364" s="12">
        <v>28</v>
      </c>
      <c r="Q364" s="12"/>
      <c r="R364" s="12">
        <v>19.100000000000001</v>
      </c>
      <c r="S364" s="12"/>
      <c r="T364" s="12">
        <v>16.100000000000001</v>
      </c>
      <c r="U364" s="12"/>
      <c r="V364" s="12">
        <v>19.600000000000001</v>
      </c>
      <c r="W364" s="12"/>
      <c r="X364" s="12">
        <v>5</v>
      </c>
      <c r="Y364" s="12"/>
      <c r="Z364" s="12">
        <v>1.5</v>
      </c>
      <c r="AX364">
        <f t="shared" si="10"/>
        <v>89.300000000000011</v>
      </c>
      <c r="AY364">
        <f t="shared" si="11"/>
        <v>0</v>
      </c>
    </row>
    <row r="365" spans="8:51" x14ac:dyDescent="0.2">
      <c r="H365" t="s">
        <v>425</v>
      </c>
      <c r="I365" s="1" t="s">
        <v>457</v>
      </c>
      <c r="J365" s="12"/>
      <c r="K365" s="12"/>
      <c r="L365" s="12"/>
      <c r="M365" s="12"/>
      <c r="N365" s="12"/>
      <c r="O365" s="12"/>
      <c r="P365" s="12">
        <v>28</v>
      </c>
      <c r="Q365" s="12"/>
      <c r="R365" s="12">
        <v>20.3</v>
      </c>
      <c r="S365" s="12"/>
      <c r="T365" s="12">
        <v>11.9</v>
      </c>
      <c r="U365" s="12"/>
      <c r="V365" s="12">
        <v>22.6</v>
      </c>
      <c r="W365" s="12"/>
      <c r="X365" s="12">
        <v>6.2</v>
      </c>
      <c r="Y365" s="12"/>
      <c r="Z365" s="12">
        <v>0.7</v>
      </c>
      <c r="AX365">
        <f t="shared" si="10"/>
        <v>89.7</v>
      </c>
      <c r="AY365">
        <f t="shared" si="11"/>
        <v>0</v>
      </c>
    </row>
    <row r="366" spans="8:51" x14ac:dyDescent="0.2">
      <c r="H366" t="s">
        <v>425</v>
      </c>
      <c r="I366" s="1" t="s">
        <v>225</v>
      </c>
      <c r="J366" s="12"/>
      <c r="K366" s="12"/>
      <c r="L366" s="12"/>
      <c r="M366" s="12"/>
      <c r="N366" s="12"/>
      <c r="O366" s="12"/>
      <c r="P366" s="12">
        <v>26.5</v>
      </c>
      <c r="Q366" s="12"/>
      <c r="R366" s="12">
        <v>20.399999999999999</v>
      </c>
      <c r="S366" s="12"/>
      <c r="T366" s="12">
        <v>16.899999999999999</v>
      </c>
      <c r="U366" s="12"/>
      <c r="V366" s="12">
        <v>21.9</v>
      </c>
      <c r="W366" s="12"/>
      <c r="X366" s="12">
        <v>4.5</v>
      </c>
      <c r="Y366" s="12"/>
      <c r="Z366" s="12">
        <v>0.6</v>
      </c>
      <c r="AX366">
        <f t="shared" si="10"/>
        <v>90.799999999999983</v>
      </c>
      <c r="AY366">
        <f t="shared" si="11"/>
        <v>0</v>
      </c>
    </row>
    <row r="367" spans="8:51" x14ac:dyDescent="0.2">
      <c r="H367" t="s">
        <v>425</v>
      </c>
      <c r="I367" s="1" t="s">
        <v>204</v>
      </c>
      <c r="J367" s="12"/>
      <c r="K367" s="12"/>
      <c r="L367" s="12"/>
      <c r="M367" s="12"/>
      <c r="N367" s="12"/>
      <c r="O367" s="12"/>
      <c r="P367" s="12">
        <v>27</v>
      </c>
      <c r="Q367" s="12"/>
      <c r="R367" s="12">
        <v>18.2</v>
      </c>
      <c r="S367" s="12"/>
      <c r="T367" s="12">
        <v>17.2</v>
      </c>
      <c r="U367" s="12"/>
      <c r="V367" s="12">
        <v>20.9</v>
      </c>
      <c r="W367" s="12"/>
      <c r="X367" s="12">
        <v>5.2</v>
      </c>
      <c r="Y367" s="12"/>
      <c r="Z367" s="12">
        <v>0.6</v>
      </c>
      <c r="AX367">
        <f t="shared" si="10"/>
        <v>89.100000000000009</v>
      </c>
      <c r="AY367">
        <f t="shared" si="11"/>
        <v>0</v>
      </c>
    </row>
    <row r="368" spans="8:51" x14ac:dyDescent="0.2">
      <c r="H368" t="s">
        <v>458</v>
      </c>
      <c r="I368" s="1" t="s">
        <v>459</v>
      </c>
      <c r="J368" s="12"/>
      <c r="K368" s="12"/>
      <c r="L368" s="12"/>
      <c r="M368" s="12"/>
      <c r="N368" s="12"/>
      <c r="O368" s="12"/>
      <c r="P368" s="12">
        <v>30</v>
      </c>
      <c r="Q368" s="12"/>
      <c r="R368" s="12">
        <v>20.399999999999999</v>
      </c>
      <c r="S368" s="12"/>
      <c r="T368" s="12">
        <v>21.3</v>
      </c>
      <c r="U368" s="12"/>
      <c r="V368" s="12">
        <v>14.7</v>
      </c>
      <c r="W368" s="12"/>
      <c r="X368" s="12">
        <v>4.8</v>
      </c>
      <c r="Y368" s="12"/>
      <c r="Z368" s="12"/>
      <c r="AX368">
        <f t="shared" si="10"/>
        <v>91.2</v>
      </c>
      <c r="AY368">
        <f t="shared" si="11"/>
        <v>0</v>
      </c>
    </row>
    <row r="369" spans="8:51" x14ac:dyDescent="0.2">
      <c r="H369" t="s">
        <v>458</v>
      </c>
      <c r="I369" s="1" t="s">
        <v>206</v>
      </c>
      <c r="J369" s="12"/>
      <c r="K369" s="12"/>
      <c r="L369" s="12"/>
      <c r="M369" s="12"/>
      <c r="N369" s="12"/>
      <c r="O369" s="12"/>
      <c r="P369" s="12">
        <v>26.9</v>
      </c>
      <c r="Q369" s="12"/>
      <c r="R369" s="12">
        <v>21.7</v>
      </c>
      <c r="S369" s="12"/>
      <c r="T369" s="12">
        <v>20.3</v>
      </c>
      <c r="U369" s="12"/>
      <c r="V369" s="12">
        <v>18.899999999999999</v>
      </c>
      <c r="W369" s="12"/>
      <c r="X369" s="12">
        <v>5.0999999999999996</v>
      </c>
      <c r="Y369" s="12"/>
      <c r="Z369" s="12"/>
      <c r="AX369">
        <f t="shared" si="10"/>
        <v>92.899999999999977</v>
      </c>
      <c r="AY369">
        <f t="shared" si="11"/>
        <v>0</v>
      </c>
    </row>
    <row r="370" spans="8:51" x14ac:dyDescent="0.2">
      <c r="H370" t="s">
        <v>458</v>
      </c>
      <c r="I370" s="1" t="s">
        <v>368</v>
      </c>
      <c r="J370" s="12"/>
      <c r="K370" s="12"/>
      <c r="L370" s="12"/>
      <c r="M370" s="12"/>
      <c r="N370" s="12"/>
      <c r="O370" s="12"/>
      <c r="P370" s="12">
        <v>26.2</v>
      </c>
      <c r="Q370" s="12"/>
      <c r="R370" s="12">
        <v>21.6</v>
      </c>
      <c r="S370" s="12"/>
      <c r="T370" s="12">
        <v>18.3</v>
      </c>
      <c r="U370" s="12"/>
      <c r="V370" s="12">
        <v>17.100000000000001</v>
      </c>
      <c r="W370" s="12"/>
      <c r="X370" s="12">
        <v>7.9</v>
      </c>
      <c r="Y370" s="12"/>
      <c r="Z370" s="12"/>
      <c r="AX370">
        <f t="shared" si="10"/>
        <v>91.1</v>
      </c>
      <c r="AY370">
        <f t="shared" si="11"/>
        <v>0</v>
      </c>
    </row>
    <row r="371" spans="8:51" x14ac:dyDescent="0.2">
      <c r="H371" t="s">
        <v>460</v>
      </c>
      <c r="I371" s="1" t="s">
        <v>209</v>
      </c>
      <c r="J371" s="12"/>
      <c r="K371" s="12"/>
      <c r="L371" s="12"/>
      <c r="M371" s="12"/>
      <c r="N371" s="12"/>
      <c r="O371" s="12"/>
      <c r="P371" s="12">
        <v>44.6</v>
      </c>
      <c r="Q371" s="12"/>
      <c r="R371" s="12">
        <v>28.4</v>
      </c>
      <c r="S371" s="12"/>
      <c r="T371" s="12" t="s">
        <v>157</v>
      </c>
      <c r="U371" s="12"/>
      <c r="V371" s="12" t="s">
        <v>157</v>
      </c>
      <c r="W371" s="12"/>
      <c r="X371" s="12">
        <v>6.9</v>
      </c>
      <c r="Y371" s="12"/>
      <c r="Z371" s="12">
        <v>4.7</v>
      </c>
      <c r="AX371" t="e">
        <f t="shared" si="10"/>
        <v>#VALUE!</v>
      </c>
      <c r="AY371">
        <f t="shared" si="11"/>
        <v>0</v>
      </c>
    </row>
    <row r="372" spans="8:51" x14ac:dyDescent="0.2">
      <c r="H372" t="s">
        <v>460</v>
      </c>
      <c r="I372" s="1" t="s">
        <v>315</v>
      </c>
      <c r="J372" s="12"/>
      <c r="K372" s="12"/>
      <c r="L372" s="12"/>
      <c r="M372" s="12"/>
      <c r="N372" s="12"/>
      <c r="O372" s="12"/>
      <c r="P372" s="12">
        <v>29.4</v>
      </c>
      <c r="Q372" s="12"/>
      <c r="R372" s="12">
        <v>19.3</v>
      </c>
      <c r="S372" s="12"/>
      <c r="T372" s="12">
        <v>13.9</v>
      </c>
      <c r="U372" s="12"/>
      <c r="V372" s="12">
        <v>20.9</v>
      </c>
      <c r="W372" s="12"/>
      <c r="X372" s="12">
        <v>3.7</v>
      </c>
      <c r="Y372" s="12"/>
      <c r="Z372" s="12">
        <v>0.6</v>
      </c>
      <c r="AX372">
        <f t="shared" si="10"/>
        <v>87.8</v>
      </c>
      <c r="AY372">
        <f t="shared" si="11"/>
        <v>0</v>
      </c>
    </row>
    <row r="373" spans="8:51" x14ac:dyDescent="0.2">
      <c r="H373" t="s">
        <v>460</v>
      </c>
      <c r="I373" s="1" t="s">
        <v>203</v>
      </c>
      <c r="J373" s="12"/>
      <c r="K373" s="12"/>
      <c r="L373" s="12"/>
      <c r="M373" s="12"/>
      <c r="N373" s="12"/>
      <c r="O373" s="12"/>
      <c r="P373" s="12">
        <v>27.8</v>
      </c>
      <c r="Q373" s="12"/>
      <c r="R373" s="12">
        <v>19.399999999999999</v>
      </c>
      <c r="S373" s="12"/>
      <c r="T373" s="12">
        <v>18.2</v>
      </c>
      <c r="U373" s="12"/>
      <c r="V373" s="12">
        <v>19.899999999999999</v>
      </c>
      <c r="W373" s="12"/>
      <c r="X373" s="12">
        <v>3.6</v>
      </c>
      <c r="Y373" s="12"/>
      <c r="Z373" s="12" t="s">
        <v>157</v>
      </c>
      <c r="AX373" t="e">
        <f t="shared" si="10"/>
        <v>#VALUE!</v>
      </c>
      <c r="AY373">
        <f t="shared" si="11"/>
        <v>0</v>
      </c>
    </row>
    <row r="374" spans="8:51" x14ac:dyDescent="0.2">
      <c r="H374" t="s">
        <v>460</v>
      </c>
      <c r="I374" s="1" t="s">
        <v>368</v>
      </c>
      <c r="J374" s="12"/>
      <c r="K374" s="12"/>
      <c r="L374" s="12"/>
      <c r="M374" s="12"/>
      <c r="N374" s="12"/>
      <c r="O374" s="12"/>
      <c r="P374" s="12">
        <v>28.6</v>
      </c>
      <c r="Q374" s="12"/>
      <c r="R374" s="12">
        <v>22</v>
      </c>
      <c r="S374" s="12"/>
      <c r="T374" s="12">
        <v>19.100000000000001</v>
      </c>
      <c r="U374" s="12"/>
      <c r="V374" s="12">
        <v>15.6</v>
      </c>
      <c r="W374" s="12"/>
      <c r="X374" s="12">
        <v>4.2</v>
      </c>
      <c r="Y374" s="12"/>
      <c r="Z374" s="12"/>
      <c r="AX374">
        <f t="shared" si="10"/>
        <v>89.5</v>
      </c>
      <c r="AY374">
        <f t="shared" si="11"/>
        <v>0</v>
      </c>
    </row>
    <row r="375" spans="8:51" x14ac:dyDescent="0.2">
      <c r="H375" t="s">
        <v>461</v>
      </c>
      <c r="I375" s="1" t="s">
        <v>209</v>
      </c>
      <c r="J375" s="12"/>
      <c r="K375" s="12"/>
      <c r="L375" s="12"/>
      <c r="M375" s="12"/>
      <c r="N375" s="12"/>
      <c r="O375" s="12"/>
      <c r="P375" s="12">
        <v>44.6</v>
      </c>
      <c r="Q375" s="12"/>
      <c r="R375" s="12">
        <v>28.4</v>
      </c>
      <c r="S375" s="12"/>
      <c r="T375" s="12" t="s">
        <v>157</v>
      </c>
      <c r="U375" s="12"/>
      <c r="V375" s="12" t="s">
        <v>157</v>
      </c>
      <c r="W375" s="12"/>
      <c r="X375" s="12">
        <v>6.9</v>
      </c>
      <c r="Y375" s="12"/>
      <c r="Z375" s="12">
        <v>4.7</v>
      </c>
      <c r="AX375" t="e">
        <f t="shared" si="10"/>
        <v>#VALUE!</v>
      </c>
      <c r="AY375">
        <f t="shared" si="11"/>
        <v>0</v>
      </c>
    </row>
    <row r="376" spans="8:51" x14ac:dyDescent="0.2">
      <c r="H376" t="s">
        <v>461</v>
      </c>
      <c r="I376" s="1" t="s">
        <v>172</v>
      </c>
      <c r="J376" s="12"/>
      <c r="K376" s="12"/>
      <c r="L376" s="12"/>
      <c r="M376" s="12"/>
      <c r="N376" s="12"/>
      <c r="O376" s="12"/>
      <c r="P376" s="12">
        <v>30</v>
      </c>
      <c r="Q376" s="12"/>
      <c r="R376" s="12">
        <v>25</v>
      </c>
      <c r="S376" s="12"/>
      <c r="T376" s="12" t="s">
        <v>157</v>
      </c>
      <c r="U376" s="12"/>
      <c r="V376" s="12" t="s">
        <v>157</v>
      </c>
      <c r="W376" s="12"/>
      <c r="X376" s="12">
        <v>15</v>
      </c>
      <c r="Y376" s="12"/>
      <c r="Z376" s="12">
        <v>10</v>
      </c>
      <c r="AX376" t="e">
        <f t="shared" si="10"/>
        <v>#VALUE!</v>
      </c>
      <c r="AY376">
        <f t="shared" si="11"/>
        <v>0</v>
      </c>
    </row>
    <row r="377" spans="8:51" x14ac:dyDescent="0.2">
      <c r="H377" t="s">
        <v>461</v>
      </c>
      <c r="I377" s="1" t="s">
        <v>462</v>
      </c>
      <c r="J377" s="12"/>
      <c r="K377" s="12"/>
      <c r="L377" s="12"/>
      <c r="M377" s="12"/>
      <c r="N377" s="12"/>
      <c r="O377" s="12"/>
      <c r="P377" s="12">
        <v>23.8</v>
      </c>
      <c r="Q377" s="12"/>
      <c r="R377" s="12">
        <v>21.1</v>
      </c>
      <c r="S377" s="12"/>
      <c r="T377" s="12">
        <v>19.2</v>
      </c>
      <c r="U377" s="12"/>
      <c r="V377" s="12">
        <v>15.5</v>
      </c>
      <c r="W377" s="12"/>
      <c r="X377" s="12">
        <v>4.4000000000000004</v>
      </c>
      <c r="Y377" s="12"/>
      <c r="Z377" s="12">
        <v>1.3</v>
      </c>
      <c r="AX377">
        <f t="shared" si="10"/>
        <v>85.300000000000011</v>
      </c>
      <c r="AY377">
        <f t="shared" si="11"/>
        <v>0</v>
      </c>
    </row>
    <row r="378" spans="8:51" x14ac:dyDescent="0.2">
      <c r="H378" t="s">
        <v>461</v>
      </c>
      <c r="I378" s="1" t="s">
        <v>463</v>
      </c>
      <c r="J378" s="12"/>
      <c r="K378" s="12"/>
      <c r="L378" s="12"/>
      <c r="M378" s="12"/>
      <c r="N378" s="12"/>
      <c r="O378" s="12"/>
      <c r="P378" s="12">
        <v>26.6</v>
      </c>
      <c r="Q378" s="12"/>
      <c r="R378" s="12">
        <v>22</v>
      </c>
      <c r="S378" s="12"/>
      <c r="T378" s="12">
        <v>19.7</v>
      </c>
      <c r="U378" s="12"/>
      <c r="V378" s="12">
        <v>12.8</v>
      </c>
      <c r="W378" s="12"/>
      <c r="X378" s="12">
        <v>3.3</v>
      </c>
      <c r="Y378" s="12"/>
      <c r="Z378" s="12">
        <v>1.9</v>
      </c>
      <c r="AX378">
        <f t="shared" si="10"/>
        <v>86.3</v>
      </c>
      <c r="AY378">
        <f t="shared" si="11"/>
        <v>0</v>
      </c>
    </row>
    <row r="379" spans="8:51" x14ac:dyDescent="0.2">
      <c r="H379" t="s">
        <v>461</v>
      </c>
      <c r="I379" s="1" t="s">
        <v>464</v>
      </c>
      <c r="J379" s="12"/>
      <c r="K379" s="12"/>
      <c r="L379" s="12"/>
      <c r="M379" s="12"/>
      <c r="N379" s="12"/>
      <c r="O379" s="12"/>
      <c r="P379" s="12">
        <v>26.9</v>
      </c>
      <c r="Q379" s="12"/>
      <c r="R379" s="12">
        <v>22.6</v>
      </c>
      <c r="S379" s="12"/>
      <c r="T379" s="12">
        <v>19.3</v>
      </c>
      <c r="U379" s="12"/>
      <c r="V379" s="12">
        <v>11.7</v>
      </c>
      <c r="W379" s="12"/>
      <c r="X379" s="12">
        <v>3</v>
      </c>
      <c r="Y379" s="12"/>
      <c r="Z379" s="12">
        <v>1.5</v>
      </c>
      <c r="AX379">
        <f t="shared" si="10"/>
        <v>85</v>
      </c>
      <c r="AY379">
        <f t="shared" si="11"/>
        <v>0</v>
      </c>
    </row>
    <row r="380" spans="8:51" x14ac:dyDescent="0.2">
      <c r="H380" t="s">
        <v>461</v>
      </c>
      <c r="I380" s="1" t="s">
        <v>465</v>
      </c>
      <c r="J380" s="12"/>
      <c r="K380" s="12"/>
      <c r="L380" s="12"/>
      <c r="M380" s="12"/>
      <c r="N380" s="12"/>
      <c r="O380" s="12"/>
      <c r="P380" s="12">
        <v>26</v>
      </c>
      <c r="Q380" s="12"/>
      <c r="R380" s="12">
        <v>22.8</v>
      </c>
      <c r="S380" s="12"/>
      <c r="T380" s="12">
        <v>19.2</v>
      </c>
      <c r="U380" s="12"/>
      <c r="V380" s="12">
        <v>12.5</v>
      </c>
      <c r="W380" s="12"/>
      <c r="X380" s="12">
        <v>2.9</v>
      </c>
      <c r="Y380" s="12"/>
      <c r="Z380" s="12">
        <v>0.8</v>
      </c>
      <c r="AX380">
        <f t="shared" si="10"/>
        <v>84.2</v>
      </c>
      <c r="AY380">
        <f t="shared" si="11"/>
        <v>0</v>
      </c>
    </row>
    <row r="381" spans="8:51" x14ac:dyDescent="0.2">
      <c r="H381" t="s">
        <v>461</v>
      </c>
      <c r="I381" s="1" t="s">
        <v>466</v>
      </c>
      <c r="J381" s="12"/>
      <c r="K381" s="12"/>
      <c r="L381" s="12"/>
      <c r="M381" s="12"/>
      <c r="N381" s="12"/>
      <c r="O381" s="12"/>
      <c r="P381" s="12">
        <v>26.1</v>
      </c>
      <c r="Q381" s="12"/>
      <c r="R381" s="12">
        <v>22.2</v>
      </c>
      <c r="S381" s="12"/>
      <c r="T381" s="12">
        <v>19.100000000000001</v>
      </c>
      <c r="U381" s="12"/>
      <c r="V381" s="12">
        <v>13.6</v>
      </c>
      <c r="W381" s="12"/>
      <c r="X381" s="12">
        <v>2.9</v>
      </c>
      <c r="Y381" s="12"/>
      <c r="Z381" s="12">
        <v>1</v>
      </c>
      <c r="AX381">
        <f t="shared" si="10"/>
        <v>84.9</v>
      </c>
      <c r="AY381">
        <f t="shared" si="11"/>
        <v>0</v>
      </c>
    </row>
    <row r="382" spans="8:51" x14ac:dyDescent="0.2">
      <c r="H382" t="s">
        <v>461</v>
      </c>
      <c r="I382" s="1" t="s">
        <v>467</v>
      </c>
      <c r="J382" s="12"/>
      <c r="K382" s="12"/>
      <c r="L382" s="12"/>
      <c r="M382" s="12"/>
      <c r="N382" s="12"/>
      <c r="O382" s="12"/>
      <c r="P382" s="12">
        <v>27.1</v>
      </c>
      <c r="Q382" s="12"/>
      <c r="R382" s="12">
        <v>22.6</v>
      </c>
      <c r="S382" s="12"/>
      <c r="T382" s="12">
        <v>18.600000000000001</v>
      </c>
      <c r="U382" s="12"/>
      <c r="V382" s="12">
        <v>13.5</v>
      </c>
      <c r="W382" s="12"/>
      <c r="X382" s="12">
        <v>2.9</v>
      </c>
      <c r="Y382" s="12"/>
      <c r="Z382" s="12">
        <v>0.8</v>
      </c>
      <c r="AX382">
        <f t="shared" si="10"/>
        <v>85.500000000000014</v>
      </c>
      <c r="AY382">
        <f t="shared" si="11"/>
        <v>0</v>
      </c>
    </row>
    <row r="383" spans="8:51" x14ac:dyDescent="0.2">
      <c r="H383" t="s">
        <v>461</v>
      </c>
      <c r="I383" s="1" t="s">
        <v>468</v>
      </c>
      <c r="J383" s="12"/>
      <c r="K383" s="12"/>
      <c r="L383" s="12"/>
      <c r="M383" s="12"/>
      <c r="N383" s="12"/>
      <c r="O383" s="12"/>
      <c r="P383" s="12">
        <v>26.8</v>
      </c>
      <c r="Q383" s="12"/>
      <c r="R383" s="12">
        <v>23</v>
      </c>
      <c r="S383" s="12"/>
      <c r="T383" s="12">
        <v>17.600000000000001</v>
      </c>
      <c r="U383" s="12"/>
      <c r="V383" s="12">
        <v>13.7</v>
      </c>
      <c r="W383" s="12"/>
      <c r="X383" s="12">
        <v>4</v>
      </c>
      <c r="Y383" s="12"/>
      <c r="Z383" s="12">
        <v>1.2</v>
      </c>
      <c r="AX383">
        <f t="shared" si="10"/>
        <v>86.300000000000011</v>
      </c>
      <c r="AY383">
        <f t="shared" si="11"/>
        <v>0</v>
      </c>
    </row>
    <row r="384" spans="8:51" x14ac:dyDescent="0.2">
      <c r="H384" t="s">
        <v>461</v>
      </c>
      <c r="I384" s="1" t="s">
        <v>469</v>
      </c>
      <c r="J384" s="12"/>
      <c r="K384" s="12"/>
      <c r="L384" s="12"/>
      <c r="M384" s="12"/>
      <c r="N384" s="12"/>
      <c r="O384" s="12"/>
      <c r="P384" s="12">
        <v>25.7</v>
      </c>
      <c r="Q384" s="12"/>
      <c r="R384" s="12">
        <v>22.9</v>
      </c>
      <c r="S384" s="12"/>
      <c r="T384" s="12">
        <v>16.899999999999999</v>
      </c>
      <c r="U384" s="12"/>
      <c r="V384" s="12">
        <v>13.6</v>
      </c>
      <c r="W384" s="12"/>
      <c r="X384" s="12">
        <v>5</v>
      </c>
      <c r="Y384" s="12"/>
      <c r="Z384" s="12">
        <v>1.2</v>
      </c>
      <c r="AX384">
        <f t="shared" si="10"/>
        <v>85.3</v>
      </c>
      <c r="AY384">
        <f t="shared" si="11"/>
        <v>0</v>
      </c>
    </row>
    <row r="385" spans="8:51" x14ac:dyDescent="0.2">
      <c r="H385" t="s">
        <v>461</v>
      </c>
      <c r="I385" s="1" t="s">
        <v>470</v>
      </c>
      <c r="J385" s="12"/>
      <c r="K385" s="12"/>
      <c r="L385" s="12"/>
      <c r="M385" s="12"/>
      <c r="N385" s="12"/>
      <c r="O385" s="12"/>
      <c r="P385" s="12">
        <v>26.4</v>
      </c>
      <c r="Q385" s="12"/>
      <c r="R385" s="12">
        <v>22.4</v>
      </c>
      <c r="S385" s="12"/>
      <c r="T385" s="12">
        <v>16.8</v>
      </c>
      <c r="U385" s="12"/>
      <c r="V385" s="12">
        <v>13.4</v>
      </c>
      <c r="W385" s="12"/>
      <c r="X385" s="12">
        <v>4.7</v>
      </c>
      <c r="Y385" s="12"/>
      <c r="Z385" s="12">
        <v>1</v>
      </c>
      <c r="AX385">
        <f t="shared" si="10"/>
        <v>84.7</v>
      </c>
      <c r="AY385">
        <f t="shared" si="11"/>
        <v>0</v>
      </c>
    </row>
    <row r="386" spans="8:51" x14ac:dyDescent="0.2">
      <c r="H386" t="s">
        <v>461</v>
      </c>
      <c r="I386" s="1" t="s">
        <v>471</v>
      </c>
      <c r="J386" s="12"/>
      <c r="K386" s="12"/>
      <c r="L386" s="12"/>
      <c r="M386" s="12"/>
      <c r="N386" s="12"/>
      <c r="O386" s="12"/>
      <c r="P386" s="12">
        <v>27</v>
      </c>
      <c r="Q386" s="12"/>
      <c r="R386" s="12">
        <v>22.9</v>
      </c>
      <c r="S386" s="12"/>
      <c r="T386" s="12">
        <v>16.5</v>
      </c>
      <c r="U386" s="12"/>
      <c r="V386" s="12">
        <v>12.9</v>
      </c>
      <c r="W386" s="12"/>
      <c r="X386" s="12">
        <v>4.5</v>
      </c>
      <c r="Y386" s="12"/>
      <c r="Z386" s="12">
        <v>0.8</v>
      </c>
      <c r="AX386">
        <f t="shared" ref="AX386:AX403" si="12">P386+R386+T386+V386+Z386+AB386+AD386+AF386+AH386+AJ386+AL386+AN386+AP386+AR386+AV386+X386+AT386</f>
        <v>84.600000000000009</v>
      </c>
      <c r="AY386">
        <f t="shared" ref="AY386:AY403" si="13">AW386+AS386+AQ386+AO386+AM386+AK386+AI386+AG386+AE386+AC386+AA386+Y386+W386+U386+S386+Q386+AU386</f>
        <v>0</v>
      </c>
    </row>
    <row r="387" spans="8:51" x14ac:dyDescent="0.2">
      <c r="H387" t="s">
        <v>461</v>
      </c>
      <c r="I387" s="1" t="s">
        <v>472</v>
      </c>
      <c r="J387" s="12"/>
      <c r="K387" s="12"/>
      <c r="L387" s="12"/>
      <c r="M387" s="12"/>
      <c r="N387" s="12"/>
      <c r="O387" s="12"/>
      <c r="P387" s="12">
        <v>27.3</v>
      </c>
      <c r="Q387" s="12"/>
      <c r="R387" s="12">
        <v>22.6</v>
      </c>
      <c r="S387" s="12"/>
      <c r="T387" s="12">
        <v>16.3</v>
      </c>
      <c r="U387" s="12"/>
      <c r="V387" s="12">
        <v>13.2</v>
      </c>
      <c r="W387" s="12"/>
      <c r="X387" s="12">
        <v>4.5</v>
      </c>
      <c r="Y387" s="12"/>
      <c r="Z387" s="12">
        <v>0.9</v>
      </c>
      <c r="AX387">
        <f t="shared" si="12"/>
        <v>84.800000000000011</v>
      </c>
      <c r="AY387">
        <f t="shared" si="13"/>
        <v>0</v>
      </c>
    </row>
    <row r="388" spans="8:51" x14ac:dyDescent="0.2">
      <c r="H388" t="s">
        <v>461</v>
      </c>
      <c r="I388" s="1" t="s">
        <v>473</v>
      </c>
      <c r="J388" s="12"/>
      <c r="K388" s="12"/>
      <c r="L388" s="12"/>
      <c r="M388" s="12"/>
      <c r="N388" s="12"/>
      <c r="O388" s="12"/>
      <c r="P388" s="12">
        <v>28.5</v>
      </c>
      <c r="Q388" s="12"/>
      <c r="R388" s="12">
        <v>22.8</v>
      </c>
      <c r="S388" s="12"/>
      <c r="T388" s="12">
        <v>16.2</v>
      </c>
      <c r="U388" s="12"/>
      <c r="V388" s="12">
        <v>12.3</v>
      </c>
      <c r="W388" s="12"/>
      <c r="X388" s="12">
        <v>4.2</v>
      </c>
      <c r="Y388" s="12"/>
      <c r="Z388" s="12">
        <v>0.9</v>
      </c>
      <c r="AX388">
        <f t="shared" si="12"/>
        <v>84.9</v>
      </c>
      <c r="AY388">
        <f t="shared" si="13"/>
        <v>0</v>
      </c>
    </row>
    <row r="389" spans="8:51" x14ac:dyDescent="0.2">
      <c r="H389" t="s">
        <v>461</v>
      </c>
      <c r="I389" s="1" t="s">
        <v>474</v>
      </c>
      <c r="J389" s="12"/>
      <c r="K389" s="12"/>
      <c r="L389" s="12"/>
      <c r="M389" s="12"/>
      <c r="N389" s="12"/>
      <c r="O389" s="12"/>
      <c r="P389" s="12">
        <v>28.6</v>
      </c>
      <c r="Q389" s="12"/>
      <c r="R389" s="12">
        <v>22.5</v>
      </c>
      <c r="S389" s="12"/>
      <c r="T389" s="12">
        <v>16</v>
      </c>
      <c r="U389" s="12"/>
      <c r="V389" s="12">
        <v>12.7</v>
      </c>
      <c r="W389" s="12"/>
      <c r="X389" s="12">
        <v>3.9</v>
      </c>
      <c r="Y389" s="12"/>
      <c r="Z389" s="12">
        <v>1</v>
      </c>
      <c r="AX389">
        <f t="shared" si="12"/>
        <v>84.7</v>
      </c>
      <c r="AY389">
        <f t="shared" si="13"/>
        <v>0</v>
      </c>
    </row>
    <row r="390" spans="8:51" x14ac:dyDescent="0.2">
      <c r="H390" t="s">
        <v>461</v>
      </c>
      <c r="I390" s="1" t="s">
        <v>475</v>
      </c>
      <c r="J390" s="12"/>
      <c r="K390" s="12"/>
      <c r="L390" s="12"/>
      <c r="M390" s="12"/>
      <c r="N390" s="12"/>
      <c r="O390" s="12"/>
      <c r="P390" s="12">
        <v>29</v>
      </c>
      <c r="Q390" s="12"/>
      <c r="R390" s="12">
        <v>22</v>
      </c>
      <c r="S390" s="12"/>
      <c r="T390" s="12">
        <v>16.5</v>
      </c>
      <c r="U390" s="12"/>
      <c r="V390" s="12">
        <v>13.2</v>
      </c>
      <c r="W390" s="12"/>
      <c r="X390" s="12">
        <v>4.2</v>
      </c>
      <c r="Y390" s="12"/>
      <c r="Z390" s="12">
        <v>0.8</v>
      </c>
      <c r="AX390">
        <f t="shared" si="12"/>
        <v>85.7</v>
      </c>
      <c r="AY390">
        <f t="shared" si="13"/>
        <v>0</v>
      </c>
    </row>
    <row r="391" spans="8:51" x14ac:dyDescent="0.2">
      <c r="H391" t="s">
        <v>461</v>
      </c>
      <c r="I391" s="1" t="s">
        <v>476</v>
      </c>
      <c r="J391" s="12"/>
      <c r="K391" s="12"/>
      <c r="L391" s="12"/>
      <c r="M391" s="12"/>
      <c r="N391" s="12"/>
      <c r="O391" s="12"/>
      <c r="P391" s="12">
        <v>28.6</v>
      </c>
      <c r="Q391" s="12"/>
      <c r="R391" s="12">
        <v>22.5</v>
      </c>
      <c r="S391" s="12"/>
      <c r="T391" s="12">
        <v>16.2</v>
      </c>
      <c r="U391" s="12"/>
      <c r="V391" s="12">
        <v>13.7</v>
      </c>
      <c r="W391" s="12"/>
      <c r="X391" s="12">
        <v>4.8</v>
      </c>
      <c r="Y391" s="12"/>
      <c r="Z391" s="12">
        <v>0.9</v>
      </c>
      <c r="AX391">
        <f t="shared" si="12"/>
        <v>86.7</v>
      </c>
      <c r="AY391">
        <f t="shared" si="13"/>
        <v>0</v>
      </c>
    </row>
    <row r="392" spans="8:51" x14ac:dyDescent="0.2">
      <c r="H392" t="s">
        <v>461</v>
      </c>
      <c r="I392" s="1" t="s">
        <v>477</v>
      </c>
      <c r="J392" s="12"/>
      <c r="K392" s="12"/>
      <c r="L392" s="12"/>
      <c r="M392" s="12"/>
      <c r="N392" s="12"/>
      <c r="O392" s="12"/>
      <c r="P392" s="12">
        <v>27.9</v>
      </c>
      <c r="Q392" s="12"/>
      <c r="R392" s="12">
        <v>23</v>
      </c>
      <c r="S392" s="12"/>
      <c r="T392" s="12">
        <v>15.9</v>
      </c>
      <c r="U392" s="12"/>
      <c r="V392" s="12">
        <v>14</v>
      </c>
      <c r="W392" s="12"/>
      <c r="X392" s="12">
        <v>4.2</v>
      </c>
      <c r="Y392" s="12"/>
      <c r="Z392" s="12">
        <v>0.8</v>
      </c>
      <c r="AX392">
        <f t="shared" si="12"/>
        <v>85.8</v>
      </c>
      <c r="AY392">
        <f t="shared" si="13"/>
        <v>0</v>
      </c>
    </row>
    <row r="393" spans="8:51" x14ac:dyDescent="0.2">
      <c r="H393" t="s">
        <v>461</v>
      </c>
      <c r="I393" s="1" t="s">
        <v>478</v>
      </c>
      <c r="J393" s="12"/>
      <c r="K393" s="12"/>
      <c r="L393" s="12"/>
      <c r="M393" s="12"/>
      <c r="N393" s="12"/>
      <c r="O393" s="12"/>
      <c r="P393" s="12">
        <v>27</v>
      </c>
      <c r="Q393" s="12"/>
      <c r="R393" s="12">
        <v>21.9</v>
      </c>
      <c r="S393" s="12"/>
      <c r="T393" s="12">
        <v>14.8</v>
      </c>
      <c r="U393" s="12"/>
      <c r="V393" s="12">
        <v>16.5</v>
      </c>
      <c r="W393" s="12"/>
      <c r="X393" s="12">
        <v>4.5</v>
      </c>
      <c r="Y393" s="12"/>
      <c r="Z393" s="12">
        <v>0.7</v>
      </c>
      <c r="AX393">
        <f t="shared" si="12"/>
        <v>85.4</v>
      </c>
      <c r="AY393">
        <f t="shared" si="13"/>
        <v>0</v>
      </c>
    </row>
    <row r="394" spans="8:51" x14ac:dyDescent="0.2">
      <c r="H394" t="s">
        <v>461</v>
      </c>
      <c r="I394" s="1" t="s">
        <v>479</v>
      </c>
      <c r="J394" s="12"/>
      <c r="K394" s="12"/>
      <c r="L394" s="12"/>
      <c r="M394" s="12"/>
      <c r="N394" s="12"/>
      <c r="O394" s="12"/>
      <c r="P394" s="12">
        <v>26.9</v>
      </c>
      <c r="Q394" s="12"/>
      <c r="R394" s="12">
        <v>21</v>
      </c>
      <c r="S394" s="12"/>
      <c r="T394" s="12">
        <v>14.2</v>
      </c>
      <c r="U394" s="12"/>
      <c r="V394" s="12">
        <v>17.8</v>
      </c>
      <c r="W394" s="12"/>
      <c r="X394" s="12">
        <v>4.3</v>
      </c>
      <c r="Y394" s="12"/>
      <c r="Z394" s="12">
        <v>0.7</v>
      </c>
      <c r="AX394">
        <f t="shared" si="12"/>
        <v>84.899999999999991</v>
      </c>
      <c r="AY394">
        <f t="shared" si="13"/>
        <v>0</v>
      </c>
    </row>
    <row r="395" spans="8:51" x14ac:dyDescent="0.2">
      <c r="H395" t="s">
        <v>461</v>
      </c>
      <c r="I395" s="1" t="s">
        <v>480</v>
      </c>
      <c r="J395" s="12"/>
      <c r="K395" s="12"/>
      <c r="L395" s="12"/>
      <c r="M395" s="12"/>
      <c r="N395" s="12"/>
      <c r="O395" s="12"/>
      <c r="P395" s="12">
        <v>26.7</v>
      </c>
      <c r="Q395" s="12"/>
      <c r="R395" s="12">
        <v>21.3</v>
      </c>
      <c r="S395" s="12"/>
      <c r="T395" s="12">
        <v>14.3</v>
      </c>
      <c r="U395" s="12"/>
      <c r="V395" s="12">
        <v>18.100000000000001</v>
      </c>
      <c r="W395" s="12"/>
      <c r="X395" s="12">
        <v>4.2</v>
      </c>
      <c r="Y395" s="12"/>
      <c r="Z395" s="12">
        <v>0.7</v>
      </c>
      <c r="AX395">
        <f t="shared" si="12"/>
        <v>85.300000000000011</v>
      </c>
      <c r="AY395">
        <f t="shared" si="13"/>
        <v>0</v>
      </c>
    </row>
    <row r="396" spans="8:51" x14ac:dyDescent="0.2">
      <c r="H396" t="s">
        <v>461</v>
      </c>
      <c r="I396" s="1" t="s">
        <v>481</v>
      </c>
      <c r="J396" s="12"/>
      <c r="K396" s="12"/>
      <c r="L396" s="12"/>
      <c r="M396" s="12"/>
      <c r="N396" s="12"/>
      <c r="O396" s="12"/>
      <c r="P396" s="12">
        <v>26</v>
      </c>
      <c r="Q396" s="12"/>
      <c r="R396" s="12">
        <v>20.5</v>
      </c>
      <c r="S396" s="12"/>
      <c r="T396" s="12">
        <v>14.6</v>
      </c>
      <c r="U396" s="12"/>
      <c r="V396" s="12">
        <v>19.2</v>
      </c>
      <c r="W396" s="12"/>
      <c r="X396" s="12">
        <v>4.4000000000000004</v>
      </c>
      <c r="Y396" s="12"/>
      <c r="Z396" s="12">
        <v>0.5</v>
      </c>
      <c r="AX396">
        <f t="shared" si="12"/>
        <v>85.2</v>
      </c>
      <c r="AY396">
        <f t="shared" si="13"/>
        <v>0</v>
      </c>
    </row>
    <row r="397" spans="8:51" x14ac:dyDescent="0.2">
      <c r="H397" t="s">
        <v>461</v>
      </c>
      <c r="I397" s="1" t="s">
        <v>482</v>
      </c>
      <c r="J397" s="12"/>
      <c r="K397" s="12"/>
      <c r="L397" s="12"/>
      <c r="M397" s="12"/>
      <c r="N397" s="12"/>
      <c r="O397" s="12"/>
      <c r="P397" s="12">
        <v>26.7</v>
      </c>
      <c r="Q397" s="12"/>
      <c r="R397" s="12">
        <v>19.3</v>
      </c>
      <c r="S397" s="12"/>
      <c r="T397" s="12">
        <v>15.4</v>
      </c>
      <c r="U397" s="12"/>
      <c r="V397" s="12">
        <v>19.8</v>
      </c>
      <c r="W397" s="12"/>
      <c r="X397" s="12">
        <v>4.4000000000000004</v>
      </c>
      <c r="Y397" s="12"/>
      <c r="Z397" s="12">
        <v>0.4</v>
      </c>
      <c r="AX397">
        <f t="shared" si="12"/>
        <v>86.000000000000014</v>
      </c>
      <c r="AY397">
        <f t="shared" si="13"/>
        <v>0</v>
      </c>
    </row>
    <row r="398" spans="8:51" x14ac:dyDescent="0.2">
      <c r="H398" t="s">
        <v>461</v>
      </c>
      <c r="I398" s="1" t="s">
        <v>483</v>
      </c>
      <c r="J398" s="12"/>
      <c r="K398" s="12"/>
      <c r="L398" s="12"/>
      <c r="M398" s="12"/>
      <c r="N398" s="12"/>
      <c r="O398" s="12"/>
      <c r="P398" s="12">
        <v>26.3</v>
      </c>
      <c r="Q398" s="12"/>
      <c r="R398" s="12">
        <v>19.600000000000001</v>
      </c>
      <c r="S398" s="12"/>
      <c r="T398" s="12">
        <v>15</v>
      </c>
      <c r="U398" s="12"/>
      <c r="V398" s="12">
        <v>20.2</v>
      </c>
      <c r="W398" s="12"/>
      <c r="X398" s="12">
        <v>4.7</v>
      </c>
      <c r="Y398" s="12"/>
      <c r="Z398" s="12">
        <v>0.6</v>
      </c>
      <c r="AX398">
        <f t="shared" si="12"/>
        <v>86.4</v>
      </c>
      <c r="AY398">
        <f t="shared" si="13"/>
        <v>0</v>
      </c>
    </row>
    <row r="399" spans="8:51" x14ac:dyDescent="0.2">
      <c r="H399" t="s">
        <v>461</v>
      </c>
      <c r="I399" s="1" t="s">
        <v>484</v>
      </c>
      <c r="J399" s="12"/>
      <c r="K399" s="12"/>
      <c r="L399" s="12"/>
      <c r="M399" s="12"/>
      <c r="N399" s="12"/>
      <c r="O399" s="12"/>
      <c r="P399" s="12">
        <v>26.4</v>
      </c>
      <c r="Q399" s="12"/>
      <c r="R399" s="12">
        <v>20.5</v>
      </c>
      <c r="S399" s="12"/>
      <c r="T399" s="12">
        <v>14.2</v>
      </c>
      <c r="U399" s="12"/>
      <c r="V399" s="12">
        <v>20.399999999999999</v>
      </c>
      <c r="W399" s="12"/>
      <c r="X399" s="12">
        <v>5.0999999999999996</v>
      </c>
      <c r="Y399" s="12"/>
      <c r="Z399" s="12">
        <v>0.4</v>
      </c>
      <c r="AX399">
        <f t="shared" si="12"/>
        <v>87</v>
      </c>
      <c r="AY399">
        <f t="shared" si="13"/>
        <v>0</v>
      </c>
    </row>
    <row r="400" spans="8:51" x14ac:dyDescent="0.2">
      <c r="H400" t="s">
        <v>461</v>
      </c>
      <c r="I400" s="1" t="s">
        <v>485</v>
      </c>
      <c r="J400" s="12"/>
      <c r="K400" s="12"/>
      <c r="L400" s="12"/>
      <c r="M400" s="12"/>
      <c r="N400" s="12"/>
      <c r="O400" s="12"/>
      <c r="P400" s="12">
        <v>27.4</v>
      </c>
      <c r="Q400" s="12"/>
      <c r="R400" s="12">
        <v>20.6</v>
      </c>
      <c r="S400" s="12"/>
      <c r="T400" s="12">
        <v>14.3</v>
      </c>
      <c r="U400" s="12"/>
      <c r="V400" s="12">
        <v>21.3</v>
      </c>
      <c r="W400" s="12"/>
      <c r="X400" s="12">
        <v>4.3</v>
      </c>
      <c r="Y400" s="12"/>
      <c r="Z400" s="12">
        <v>0.2</v>
      </c>
      <c r="AX400">
        <f t="shared" si="12"/>
        <v>88.1</v>
      </c>
      <c r="AY400">
        <f t="shared" si="13"/>
        <v>0</v>
      </c>
    </row>
    <row r="401" spans="8:51" x14ac:dyDescent="0.2">
      <c r="H401" t="s">
        <v>461</v>
      </c>
      <c r="I401" s="1" t="s">
        <v>486</v>
      </c>
      <c r="J401" s="12"/>
      <c r="K401" s="12"/>
      <c r="L401" s="12"/>
      <c r="M401" s="12"/>
      <c r="N401" s="12"/>
      <c r="O401" s="12"/>
      <c r="P401" s="12">
        <v>27.1</v>
      </c>
      <c r="Q401" s="12"/>
      <c r="R401" s="12">
        <v>20</v>
      </c>
      <c r="S401" s="12"/>
      <c r="T401" s="12">
        <v>15.5</v>
      </c>
      <c r="U401" s="12"/>
      <c r="V401" s="12">
        <v>21.6</v>
      </c>
      <c r="W401" s="12"/>
      <c r="X401" s="12">
        <v>4</v>
      </c>
      <c r="Y401" s="12"/>
      <c r="Z401" s="12">
        <v>0.3</v>
      </c>
      <c r="AX401">
        <f t="shared" si="12"/>
        <v>88.5</v>
      </c>
      <c r="AY401">
        <f t="shared" si="13"/>
        <v>0</v>
      </c>
    </row>
    <row r="402" spans="8:51" x14ac:dyDescent="0.2">
      <c r="H402" t="s">
        <v>461</v>
      </c>
      <c r="I402" s="1" t="s">
        <v>487</v>
      </c>
      <c r="J402" s="12"/>
      <c r="K402" s="12"/>
      <c r="L402" s="12"/>
      <c r="M402" s="12"/>
      <c r="N402" s="12"/>
      <c r="O402" s="12"/>
      <c r="P402" s="12">
        <v>27.9</v>
      </c>
      <c r="Q402" s="12"/>
      <c r="R402" s="12">
        <v>20.399999999999999</v>
      </c>
      <c r="S402" s="12"/>
      <c r="T402" s="12">
        <v>15.1</v>
      </c>
      <c r="U402" s="12"/>
      <c r="V402" s="12">
        <v>21.9</v>
      </c>
      <c r="W402" s="12"/>
      <c r="X402" s="12">
        <v>4.3</v>
      </c>
      <c r="Y402" s="12"/>
      <c r="Z402" s="12" t="s">
        <v>157</v>
      </c>
      <c r="AX402" t="e">
        <f t="shared" si="12"/>
        <v>#VALUE!</v>
      </c>
      <c r="AY402">
        <f t="shared" si="13"/>
        <v>0</v>
      </c>
    </row>
    <row r="403" spans="8:51" x14ac:dyDescent="0.2">
      <c r="H403" t="s">
        <v>461</v>
      </c>
      <c r="I403" s="1" t="s">
        <v>488</v>
      </c>
      <c r="J403" s="12"/>
      <c r="K403" s="12"/>
      <c r="L403" s="12"/>
      <c r="M403" s="12"/>
      <c r="N403" s="12"/>
      <c r="O403" s="12"/>
      <c r="P403" s="12">
        <v>28.9</v>
      </c>
      <c r="Q403" s="12"/>
      <c r="R403" s="12">
        <v>18.899999999999999</v>
      </c>
      <c r="S403" s="12"/>
      <c r="T403" s="12">
        <v>17.3</v>
      </c>
      <c r="U403" s="12"/>
      <c r="V403" s="12">
        <v>20</v>
      </c>
      <c r="W403" s="12"/>
      <c r="X403" s="12">
        <v>4.8</v>
      </c>
      <c r="Y403" s="12"/>
      <c r="Z403" s="12" t="s">
        <v>157</v>
      </c>
      <c r="AX403" t="e">
        <f t="shared" si="12"/>
        <v>#VALUE!</v>
      </c>
      <c r="AY403">
        <f t="shared" si="13"/>
        <v>0</v>
      </c>
    </row>
  </sheetData>
  <pageMargins left="0.7" right="0.7" top="0.75" bottom="0.75" header="0.3" footer="0.3"/>
  <ignoredErrors>
    <ignoredError sqref="AX5" evalError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"/>
  <sheetViews>
    <sheetView topLeftCell="A330" workbookViewId="0">
      <selection activeCell="A2" sqref="A2:H403"/>
    </sheetView>
  </sheetViews>
  <sheetFormatPr baseColWidth="10" defaultRowHeight="16" x14ac:dyDescent="0.2"/>
  <cols>
    <col min="1" max="1" width="15" style="4" bestFit="1" customWidth="1"/>
    <col min="2" max="4" width="10.83203125" style="4"/>
    <col min="5" max="5" width="12.33203125" style="4" customWidth="1"/>
    <col min="6" max="7" width="10.83203125" style="4"/>
    <col min="8" max="8" width="13.33203125" style="4" customWidth="1"/>
    <col min="9" max="16384" width="10.83203125" style="4"/>
  </cols>
  <sheetData>
    <row r="1" spans="1:11" x14ac:dyDescent="0.2">
      <c r="A1" s="4" t="s">
        <v>51</v>
      </c>
      <c r="B1" s="4" t="s">
        <v>489</v>
      </c>
      <c r="C1" s="4" t="s">
        <v>490</v>
      </c>
      <c r="D1" s="4" t="s">
        <v>491</v>
      </c>
      <c r="E1" s="4" t="s">
        <v>492</v>
      </c>
      <c r="F1" s="4" t="s">
        <v>493</v>
      </c>
      <c r="G1" s="4" t="s">
        <v>494</v>
      </c>
      <c r="H1" s="4" t="s">
        <v>495</v>
      </c>
    </row>
    <row r="2" spans="1:11" x14ac:dyDescent="0.2">
      <c r="A2" s="4" t="s">
        <v>156</v>
      </c>
      <c r="B2" s="14">
        <v>40867</v>
      </c>
      <c r="C2" s="4">
        <v>44.6</v>
      </c>
      <c r="D2" s="4">
        <v>28.4</v>
      </c>
      <c r="E2" s="4">
        <v>6.9</v>
      </c>
      <c r="F2" s="4">
        <v>4.7</v>
      </c>
    </row>
    <row r="3" spans="1:11" x14ac:dyDescent="0.2">
      <c r="A3" s="4" t="s">
        <v>156</v>
      </c>
      <c r="B3" s="14">
        <v>41428</v>
      </c>
      <c r="C3" s="4">
        <v>39.700000000000003</v>
      </c>
      <c r="D3" s="4">
        <v>25.6</v>
      </c>
      <c r="E3" s="4">
        <v>14.3</v>
      </c>
      <c r="F3" s="4">
        <v>8.6</v>
      </c>
      <c r="J3" s="4" t="s">
        <v>14</v>
      </c>
      <c r="K3" s="4" t="s">
        <v>496</v>
      </c>
    </row>
    <row r="4" spans="1:11" x14ac:dyDescent="0.2">
      <c r="A4" s="4" t="s">
        <v>156</v>
      </c>
      <c r="B4" s="14">
        <v>41937</v>
      </c>
      <c r="C4" s="4">
        <v>29.5</v>
      </c>
      <c r="D4" s="4">
        <v>23.9</v>
      </c>
      <c r="E4" s="4">
        <v>19</v>
      </c>
      <c r="F4" s="4">
        <v>5.8</v>
      </c>
      <c r="G4" s="4">
        <v>5.7</v>
      </c>
    </row>
    <row r="5" spans="1:11" x14ac:dyDescent="0.2">
      <c r="A5" s="4" t="s">
        <v>77</v>
      </c>
      <c r="B5" s="14" t="s">
        <v>209</v>
      </c>
      <c r="C5" s="4">
        <v>44.6</v>
      </c>
      <c r="D5" s="4">
        <v>28.4</v>
      </c>
      <c r="E5" s="12" t="s">
        <v>157</v>
      </c>
      <c r="F5" s="4">
        <v>6.9</v>
      </c>
      <c r="G5" s="4">
        <v>4.7</v>
      </c>
      <c r="H5" s="12" t="s">
        <v>157</v>
      </c>
      <c r="J5" s="4" t="s">
        <v>497</v>
      </c>
    </row>
    <row r="6" spans="1:11" x14ac:dyDescent="0.2">
      <c r="A6" s="4" t="s">
        <v>77</v>
      </c>
      <c r="B6" s="14" t="s">
        <v>498</v>
      </c>
      <c r="C6" s="4">
        <v>45.5</v>
      </c>
      <c r="D6" s="4">
        <v>28.4</v>
      </c>
      <c r="E6" s="12" t="s">
        <v>157</v>
      </c>
      <c r="F6" s="4">
        <v>7.5</v>
      </c>
      <c r="G6" s="4">
        <v>5.0999999999999996</v>
      </c>
      <c r="H6" s="12" t="s">
        <v>157</v>
      </c>
      <c r="J6" s="4" t="s">
        <v>499</v>
      </c>
    </row>
    <row r="7" spans="1:11" x14ac:dyDescent="0.2">
      <c r="A7" s="4" t="s">
        <v>77</v>
      </c>
      <c r="B7" s="14" t="s">
        <v>500</v>
      </c>
      <c r="C7" s="4">
        <v>44</v>
      </c>
      <c r="D7" s="4">
        <v>27</v>
      </c>
      <c r="E7" s="12" t="s">
        <v>157</v>
      </c>
      <c r="F7" s="4">
        <v>9</v>
      </c>
      <c r="G7" s="4">
        <v>5.3</v>
      </c>
      <c r="H7" s="12" t="s">
        <v>157</v>
      </c>
    </row>
    <row r="8" spans="1:11" x14ac:dyDescent="0.2">
      <c r="A8" s="4" t="s">
        <v>77</v>
      </c>
      <c r="B8" s="14" t="s">
        <v>501</v>
      </c>
      <c r="C8" s="4">
        <v>44.5</v>
      </c>
      <c r="D8" s="4">
        <v>25.7</v>
      </c>
      <c r="E8" s="12" t="s">
        <v>157</v>
      </c>
      <c r="F8" s="4">
        <v>9.4</v>
      </c>
      <c r="G8" s="4">
        <v>5.6</v>
      </c>
      <c r="H8" s="12" t="s">
        <v>157</v>
      </c>
    </row>
    <row r="9" spans="1:11" x14ac:dyDescent="0.2">
      <c r="A9" s="4" t="s">
        <v>77</v>
      </c>
      <c r="B9" s="14" t="s">
        <v>502</v>
      </c>
      <c r="C9" s="4">
        <v>40.700000000000003</v>
      </c>
      <c r="D9" s="4">
        <v>28.5</v>
      </c>
      <c r="E9" s="12" t="s">
        <v>157</v>
      </c>
      <c r="F9" s="4">
        <v>10.1</v>
      </c>
      <c r="G9" s="4">
        <v>5.2</v>
      </c>
      <c r="H9" s="12" t="s">
        <v>157</v>
      </c>
    </row>
    <row r="10" spans="1:11" x14ac:dyDescent="0.2">
      <c r="A10" s="4" t="s">
        <v>77</v>
      </c>
      <c r="B10" s="14" t="s">
        <v>158</v>
      </c>
      <c r="C10" s="4">
        <v>40.5</v>
      </c>
      <c r="D10" s="4">
        <v>28.4</v>
      </c>
      <c r="E10" s="12" t="s">
        <v>157</v>
      </c>
      <c r="F10" s="4">
        <v>10.4</v>
      </c>
      <c r="G10" s="4">
        <v>5</v>
      </c>
      <c r="H10" s="12" t="s">
        <v>157</v>
      </c>
    </row>
    <row r="11" spans="1:11" x14ac:dyDescent="0.2">
      <c r="A11" s="4" t="s">
        <v>77</v>
      </c>
      <c r="B11" s="14" t="s">
        <v>503</v>
      </c>
      <c r="C11" s="4">
        <v>40.200000000000003</v>
      </c>
      <c r="D11" s="4">
        <v>28.9</v>
      </c>
      <c r="E11" s="12" t="s">
        <v>157</v>
      </c>
      <c r="F11" s="4">
        <v>10.3</v>
      </c>
      <c r="G11" s="4">
        <v>5</v>
      </c>
      <c r="H11" s="12" t="s">
        <v>157</v>
      </c>
    </row>
    <row r="12" spans="1:11" x14ac:dyDescent="0.2">
      <c r="A12" s="4" t="s">
        <v>77</v>
      </c>
      <c r="B12" s="14" t="s">
        <v>159</v>
      </c>
      <c r="C12" s="4">
        <v>40</v>
      </c>
      <c r="D12" s="4">
        <v>29</v>
      </c>
      <c r="E12" s="12" t="s">
        <v>157</v>
      </c>
      <c r="F12" s="4">
        <v>10.1</v>
      </c>
      <c r="G12" s="4">
        <v>5</v>
      </c>
      <c r="H12" s="12" t="s">
        <v>157</v>
      </c>
    </row>
    <row r="13" spans="1:11" x14ac:dyDescent="0.2">
      <c r="A13" s="4" t="s">
        <v>77</v>
      </c>
      <c r="B13" s="14" t="s">
        <v>160</v>
      </c>
      <c r="C13" s="4">
        <v>33.700000000000003</v>
      </c>
      <c r="D13" s="4">
        <v>29.1</v>
      </c>
      <c r="E13" s="12" t="s">
        <v>157</v>
      </c>
      <c r="F13" s="4">
        <v>10.5</v>
      </c>
      <c r="G13" s="4">
        <v>8.6</v>
      </c>
      <c r="H13" s="12" t="s">
        <v>157</v>
      </c>
    </row>
    <row r="14" spans="1:11" x14ac:dyDescent="0.2">
      <c r="A14" s="4" t="s">
        <v>77</v>
      </c>
      <c r="B14" s="14" t="s">
        <v>161</v>
      </c>
      <c r="C14" s="4">
        <v>33.5</v>
      </c>
      <c r="D14" s="4">
        <v>29.5</v>
      </c>
      <c r="E14" s="12" t="s">
        <v>157</v>
      </c>
      <c r="F14" s="4">
        <v>10.6</v>
      </c>
      <c r="G14" s="4">
        <v>8.5</v>
      </c>
      <c r="H14" s="12" t="s">
        <v>157</v>
      </c>
    </row>
    <row r="15" spans="1:11" x14ac:dyDescent="0.2">
      <c r="A15" s="4" t="s">
        <v>77</v>
      </c>
      <c r="B15" s="14" t="s">
        <v>162</v>
      </c>
      <c r="C15" s="4">
        <v>32.299999999999997</v>
      </c>
      <c r="D15" s="4">
        <v>27.5</v>
      </c>
      <c r="E15" s="12" t="s">
        <v>157</v>
      </c>
      <c r="F15" s="4">
        <v>12.5</v>
      </c>
      <c r="G15" s="4">
        <v>8.8000000000000007</v>
      </c>
      <c r="H15" s="12" t="s">
        <v>157</v>
      </c>
    </row>
    <row r="16" spans="1:11" x14ac:dyDescent="0.2">
      <c r="A16" s="4" t="s">
        <v>77</v>
      </c>
      <c r="B16" s="14" t="s">
        <v>163</v>
      </c>
      <c r="C16" s="4">
        <v>33</v>
      </c>
      <c r="D16" s="4">
        <v>27.7</v>
      </c>
      <c r="E16" s="12" t="s">
        <v>157</v>
      </c>
      <c r="F16" s="4">
        <v>11.8</v>
      </c>
      <c r="G16" s="4">
        <v>8.3000000000000007</v>
      </c>
      <c r="H16" s="12" t="s">
        <v>157</v>
      </c>
    </row>
    <row r="17" spans="1:8" x14ac:dyDescent="0.2">
      <c r="A17" s="4" t="s">
        <v>77</v>
      </c>
      <c r="B17" s="14" t="s">
        <v>164</v>
      </c>
      <c r="C17" s="4">
        <v>32.4</v>
      </c>
      <c r="D17" s="4">
        <v>28</v>
      </c>
      <c r="E17" s="12" t="s">
        <v>157</v>
      </c>
      <c r="F17" s="4">
        <v>11.6</v>
      </c>
      <c r="G17" s="4">
        <v>8.3000000000000007</v>
      </c>
      <c r="H17" s="12" t="s">
        <v>157</v>
      </c>
    </row>
    <row r="18" spans="1:8" x14ac:dyDescent="0.2">
      <c r="A18" s="4" t="s">
        <v>77</v>
      </c>
      <c r="B18" s="14" t="s">
        <v>165</v>
      </c>
      <c r="C18" s="4">
        <v>32.200000000000003</v>
      </c>
      <c r="D18" s="4">
        <v>28.1</v>
      </c>
      <c r="E18" s="12" t="s">
        <v>157</v>
      </c>
      <c r="F18" s="4">
        <v>11.8</v>
      </c>
      <c r="G18" s="4">
        <v>8</v>
      </c>
      <c r="H18" s="12" t="s">
        <v>157</v>
      </c>
    </row>
    <row r="19" spans="1:8" x14ac:dyDescent="0.2">
      <c r="A19" s="4" t="s">
        <v>77</v>
      </c>
      <c r="B19" s="14" t="s">
        <v>166</v>
      </c>
      <c r="C19" s="4">
        <v>29.2</v>
      </c>
      <c r="D19" s="4">
        <v>28</v>
      </c>
      <c r="E19" s="12" t="s">
        <v>157</v>
      </c>
      <c r="F19" s="4">
        <v>12.5</v>
      </c>
      <c r="G19" s="4">
        <v>8.9</v>
      </c>
      <c r="H19" s="12" t="s">
        <v>157</v>
      </c>
    </row>
    <row r="20" spans="1:8" x14ac:dyDescent="0.2">
      <c r="A20" s="4" t="s">
        <v>77</v>
      </c>
      <c r="B20" s="14" t="s">
        <v>167</v>
      </c>
      <c r="C20" s="4">
        <v>28.7</v>
      </c>
      <c r="D20" s="4">
        <v>27.1</v>
      </c>
      <c r="E20" s="12" t="s">
        <v>157</v>
      </c>
      <c r="F20" s="4">
        <v>13.5</v>
      </c>
      <c r="G20" s="4">
        <v>8.4</v>
      </c>
      <c r="H20" s="12" t="s">
        <v>157</v>
      </c>
    </row>
    <row r="21" spans="1:8" x14ac:dyDescent="0.2">
      <c r="A21" s="4" t="s">
        <v>77</v>
      </c>
      <c r="B21" s="14" t="s">
        <v>168</v>
      </c>
      <c r="C21" s="4">
        <v>29.6</v>
      </c>
      <c r="D21" s="4">
        <v>26.4</v>
      </c>
      <c r="E21" s="12" t="s">
        <v>157</v>
      </c>
      <c r="F21" s="4">
        <v>13.6</v>
      </c>
      <c r="G21" s="4">
        <v>8.4</v>
      </c>
      <c r="H21" s="4">
        <v>1.6</v>
      </c>
    </row>
    <row r="22" spans="1:8" x14ac:dyDescent="0.2">
      <c r="A22" s="4" t="s">
        <v>77</v>
      </c>
      <c r="B22" s="14" t="s">
        <v>169</v>
      </c>
      <c r="C22" s="4">
        <v>29.7</v>
      </c>
      <c r="D22" s="4">
        <v>26</v>
      </c>
      <c r="E22" s="12" t="s">
        <v>157</v>
      </c>
      <c r="F22" s="4">
        <v>13.6</v>
      </c>
      <c r="G22" s="4">
        <v>8.6</v>
      </c>
      <c r="H22" s="4">
        <v>1.6</v>
      </c>
    </row>
    <row r="23" spans="1:8" x14ac:dyDescent="0.2">
      <c r="A23" s="4" t="s">
        <v>77</v>
      </c>
      <c r="B23" s="14" t="s">
        <v>170</v>
      </c>
      <c r="C23" s="4">
        <v>30.3</v>
      </c>
      <c r="D23" s="4">
        <v>26</v>
      </c>
      <c r="E23" s="12" t="s">
        <v>157</v>
      </c>
      <c r="F23" s="4">
        <v>13.5</v>
      </c>
      <c r="G23" s="4">
        <v>8.1999999999999993</v>
      </c>
      <c r="H23" s="4">
        <v>1.5</v>
      </c>
    </row>
    <row r="24" spans="1:8" x14ac:dyDescent="0.2">
      <c r="A24" s="4" t="s">
        <v>77</v>
      </c>
      <c r="B24" s="14" t="s">
        <v>171</v>
      </c>
      <c r="C24" s="4">
        <v>31.1</v>
      </c>
      <c r="D24" s="4">
        <v>26.5</v>
      </c>
      <c r="E24" s="12" t="s">
        <v>157</v>
      </c>
      <c r="F24" s="4">
        <v>13.3</v>
      </c>
      <c r="G24" s="4">
        <v>7.8</v>
      </c>
      <c r="H24" s="4">
        <v>1.4</v>
      </c>
    </row>
    <row r="25" spans="1:8" x14ac:dyDescent="0.2">
      <c r="A25" s="4" t="s">
        <v>77</v>
      </c>
      <c r="B25" s="14" t="s">
        <v>172</v>
      </c>
      <c r="C25" s="4">
        <v>30.7</v>
      </c>
      <c r="D25" s="4">
        <v>26.6</v>
      </c>
      <c r="E25" s="12" t="s">
        <v>157</v>
      </c>
      <c r="F25" s="4">
        <v>13.7</v>
      </c>
      <c r="G25" s="4">
        <v>8</v>
      </c>
      <c r="H25" s="4">
        <v>1.4</v>
      </c>
    </row>
    <row r="26" spans="1:8" x14ac:dyDescent="0.2">
      <c r="A26" s="4" t="s">
        <v>77</v>
      </c>
      <c r="B26" s="14" t="s">
        <v>173</v>
      </c>
      <c r="C26" s="4">
        <v>30.2</v>
      </c>
      <c r="D26" s="4">
        <v>27.2</v>
      </c>
      <c r="E26" s="12" t="s">
        <v>157</v>
      </c>
      <c r="F26" s="4">
        <v>13.9</v>
      </c>
      <c r="G26" s="4">
        <v>8.1</v>
      </c>
      <c r="H26" s="4">
        <v>1.2</v>
      </c>
    </row>
    <row r="27" spans="1:8" x14ac:dyDescent="0.2">
      <c r="A27" s="4" t="s">
        <v>77</v>
      </c>
      <c r="B27" s="14" t="s">
        <v>174</v>
      </c>
      <c r="C27" s="4">
        <v>30.8</v>
      </c>
      <c r="D27" s="4">
        <v>27.5</v>
      </c>
      <c r="E27" s="12" t="s">
        <v>157</v>
      </c>
      <c r="F27" s="4">
        <v>13.4</v>
      </c>
      <c r="G27" s="4">
        <v>7.9</v>
      </c>
      <c r="H27" s="4">
        <v>1.2</v>
      </c>
    </row>
    <row r="28" spans="1:8" x14ac:dyDescent="0.2">
      <c r="A28" s="4" t="s">
        <v>77</v>
      </c>
      <c r="B28" s="14" t="s">
        <v>175</v>
      </c>
      <c r="C28" s="4">
        <v>31.2</v>
      </c>
      <c r="D28" s="4">
        <v>27.6</v>
      </c>
      <c r="E28" s="12" t="s">
        <v>157</v>
      </c>
      <c r="F28" s="4">
        <v>13</v>
      </c>
      <c r="G28" s="4">
        <v>7.8</v>
      </c>
      <c r="H28" s="4">
        <v>1.3</v>
      </c>
    </row>
    <row r="29" spans="1:8" x14ac:dyDescent="0.2">
      <c r="A29" s="4" t="s">
        <v>77</v>
      </c>
      <c r="B29" s="14" t="s">
        <v>176</v>
      </c>
      <c r="C29" s="4">
        <v>31.3</v>
      </c>
      <c r="D29" s="4">
        <v>28</v>
      </c>
      <c r="E29" s="12" t="s">
        <v>157</v>
      </c>
      <c r="F29" s="4">
        <v>12.8</v>
      </c>
      <c r="G29" s="4">
        <v>7.7</v>
      </c>
      <c r="H29" s="4">
        <v>1.3</v>
      </c>
    </row>
    <row r="30" spans="1:8" x14ac:dyDescent="0.2">
      <c r="A30" s="4" t="s">
        <v>77</v>
      </c>
      <c r="B30" s="14" t="s">
        <v>177</v>
      </c>
      <c r="C30" s="4">
        <v>31.4</v>
      </c>
      <c r="D30" s="4">
        <v>28.2</v>
      </c>
      <c r="E30" s="12" t="s">
        <v>157</v>
      </c>
      <c r="F30" s="4">
        <v>12.9</v>
      </c>
      <c r="G30" s="4">
        <v>7.5</v>
      </c>
      <c r="H30" s="4">
        <v>1.3</v>
      </c>
    </row>
    <row r="31" spans="1:8" x14ac:dyDescent="0.2">
      <c r="A31" s="4" t="s">
        <v>77</v>
      </c>
      <c r="B31" s="14" t="s">
        <v>178</v>
      </c>
      <c r="C31" s="4">
        <v>30.9</v>
      </c>
      <c r="D31" s="4">
        <v>28.1</v>
      </c>
      <c r="E31" s="12" t="s">
        <v>157</v>
      </c>
      <c r="F31" s="4">
        <v>12.8</v>
      </c>
      <c r="G31" s="4">
        <v>7.7</v>
      </c>
      <c r="H31" s="4">
        <v>1.4</v>
      </c>
    </row>
    <row r="32" spans="1:8" x14ac:dyDescent="0.2">
      <c r="A32" s="4" t="s">
        <v>77</v>
      </c>
      <c r="B32" s="14" t="s">
        <v>179</v>
      </c>
      <c r="C32" s="4">
        <v>31.3</v>
      </c>
      <c r="D32" s="4">
        <v>28.3</v>
      </c>
      <c r="E32" s="12" t="s">
        <v>157</v>
      </c>
      <c r="F32" s="4">
        <v>12.5</v>
      </c>
      <c r="G32" s="4">
        <v>7.5</v>
      </c>
      <c r="H32" s="4">
        <v>1.4</v>
      </c>
    </row>
    <row r="33" spans="1:8" x14ac:dyDescent="0.2">
      <c r="A33" s="4" t="s">
        <v>77</v>
      </c>
      <c r="B33" s="14" t="s">
        <v>180</v>
      </c>
      <c r="C33" s="4">
        <v>31.7</v>
      </c>
      <c r="D33" s="4">
        <v>28.4</v>
      </c>
      <c r="E33" s="12" t="s">
        <v>157</v>
      </c>
      <c r="F33" s="4">
        <v>12.3</v>
      </c>
      <c r="G33" s="4">
        <v>7.4</v>
      </c>
      <c r="H33" s="4">
        <v>1.4</v>
      </c>
    </row>
    <row r="34" spans="1:8" x14ac:dyDescent="0.2">
      <c r="A34" s="4" t="s">
        <v>77</v>
      </c>
      <c r="B34" s="14" t="s">
        <v>181</v>
      </c>
      <c r="C34" s="4">
        <v>31.9</v>
      </c>
      <c r="D34" s="4">
        <v>28.5</v>
      </c>
      <c r="E34" s="4">
        <v>1.8</v>
      </c>
      <c r="F34" s="4">
        <v>11.9</v>
      </c>
      <c r="G34" s="4">
        <v>7.2</v>
      </c>
      <c r="H34" s="4">
        <v>1.9</v>
      </c>
    </row>
    <row r="35" spans="1:8" x14ac:dyDescent="0.2">
      <c r="A35" s="4" t="s">
        <v>77</v>
      </c>
      <c r="B35" s="14" t="s">
        <v>182</v>
      </c>
      <c r="C35" s="4">
        <v>31.9</v>
      </c>
      <c r="D35" s="4">
        <v>21.9</v>
      </c>
      <c r="E35" s="4">
        <v>13.7</v>
      </c>
      <c r="F35" s="4">
        <v>5.5</v>
      </c>
      <c r="G35" s="4">
        <v>5.6</v>
      </c>
      <c r="H35" s="4">
        <v>3.6</v>
      </c>
    </row>
    <row r="36" spans="1:8" x14ac:dyDescent="0.2">
      <c r="A36" s="4" t="s">
        <v>77</v>
      </c>
      <c r="B36" s="14" t="s">
        <v>183</v>
      </c>
      <c r="C36" s="4">
        <v>32.9</v>
      </c>
      <c r="D36" s="4">
        <v>22.8</v>
      </c>
      <c r="E36" s="4">
        <v>13.9</v>
      </c>
      <c r="F36" s="4">
        <v>5</v>
      </c>
      <c r="G36" s="4">
        <v>4.8</v>
      </c>
      <c r="H36" s="4">
        <v>3.6</v>
      </c>
    </row>
    <row r="37" spans="1:8" x14ac:dyDescent="0.2">
      <c r="A37" s="4" t="s">
        <v>77</v>
      </c>
      <c r="B37" s="14" t="s">
        <v>184</v>
      </c>
      <c r="C37" s="4">
        <v>33.200000000000003</v>
      </c>
      <c r="D37" s="4">
        <v>23.7</v>
      </c>
      <c r="E37" s="4">
        <v>13.5</v>
      </c>
      <c r="F37" s="4">
        <v>4.9000000000000004</v>
      </c>
      <c r="G37" s="4">
        <v>4.5999999999999996</v>
      </c>
      <c r="H37" s="4">
        <v>3.6</v>
      </c>
    </row>
    <row r="38" spans="1:8" x14ac:dyDescent="0.2">
      <c r="A38" s="4" t="s">
        <v>77</v>
      </c>
      <c r="B38" s="14" t="s">
        <v>185</v>
      </c>
      <c r="C38" s="4">
        <v>32.700000000000003</v>
      </c>
      <c r="D38" s="4">
        <v>24.2</v>
      </c>
      <c r="E38" s="4">
        <v>15.9</v>
      </c>
      <c r="F38" s="4">
        <v>4.7</v>
      </c>
      <c r="G38" s="4">
        <v>3.9</v>
      </c>
      <c r="H38" s="4">
        <v>3.6</v>
      </c>
    </row>
    <row r="39" spans="1:8" x14ac:dyDescent="0.2">
      <c r="A39" s="4" t="s">
        <v>77</v>
      </c>
      <c r="B39" s="14" t="s">
        <v>186</v>
      </c>
      <c r="C39" s="4">
        <v>32.200000000000003</v>
      </c>
      <c r="D39" s="4">
        <v>25.1</v>
      </c>
      <c r="E39" s="4">
        <v>16.899999999999999</v>
      </c>
      <c r="F39" s="4">
        <v>5.3</v>
      </c>
      <c r="G39" s="4">
        <v>3.4</v>
      </c>
      <c r="H39" s="4">
        <v>3.5</v>
      </c>
    </row>
    <row r="40" spans="1:8" x14ac:dyDescent="0.2">
      <c r="A40" s="4" t="s">
        <v>77</v>
      </c>
      <c r="B40" s="14" t="s">
        <v>187</v>
      </c>
      <c r="C40" s="4">
        <v>30.1</v>
      </c>
      <c r="D40" s="4">
        <v>24.2</v>
      </c>
      <c r="E40" s="4">
        <v>21.3</v>
      </c>
      <c r="F40" s="4">
        <v>4.4000000000000004</v>
      </c>
      <c r="G40" s="4">
        <v>3.1</v>
      </c>
      <c r="H40" s="4">
        <v>4</v>
      </c>
    </row>
    <row r="41" spans="1:8" x14ac:dyDescent="0.2">
      <c r="A41" s="4" t="s">
        <v>77</v>
      </c>
      <c r="B41" s="14" t="s">
        <v>188</v>
      </c>
      <c r="C41" s="4">
        <v>29.5</v>
      </c>
      <c r="D41" s="4">
        <v>23.8</v>
      </c>
      <c r="E41" s="4">
        <v>21.4</v>
      </c>
      <c r="F41" s="4">
        <v>4.9000000000000004</v>
      </c>
      <c r="G41" s="4">
        <v>3.1</v>
      </c>
      <c r="H41" s="4">
        <v>3.9</v>
      </c>
    </row>
    <row r="42" spans="1:8" x14ac:dyDescent="0.2">
      <c r="A42" s="4" t="s">
        <v>77</v>
      </c>
      <c r="B42" s="14" t="s">
        <v>189</v>
      </c>
      <c r="C42" s="4">
        <v>30.6</v>
      </c>
      <c r="D42" s="4">
        <v>23.4</v>
      </c>
      <c r="E42" s="4">
        <v>20.6</v>
      </c>
      <c r="F42" s="4">
        <v>4.5999999999999996</v>
      </c>
      <c r="G42" s="4">
        <v>2.7</v>
      </c>
      <c r="H42" s="4">
        <v>4.4000000000000004</v>
      </c>
    </row>
    <row r="43" spans="1:8" x14ac:dyDescent="0.2">
      <c r="A43" s="4" t="s">
        <v>77</v>
      </c>
      <c r="B43" s="14" t="s">
        <v>190</v>
      </c>
      <c r="C43" s="4">
        <v>31.4</v>
      </c>
      <c r="D43" s="4">
        <v>24.1</v>
      </c>
      <c r="E43" s="4">
        <v>18</v>
      </c>
      <c r="F43" s="4">
        <v>4.4000000000000004</v>
      </c>
      <c r="G43" s="4">
        <v>3</v>
      </c>
      <c r="H43" s="4">
        <v>6.1</v>
      </c>
    </row>
    <row r="44" spans="1:8" x14ac:dyDescent="0.2">
      <c r="A44" s="4" t="s">
        <v>77</v>
      </c>
      <c r="B44" s="14" t="s">
        <v>191</v>
      </c>
      <c r="C44" s="4">
        <v>30.4</v>
      </c>
      <c r="D44" s="4">
        <v>26</v>
      </c>
      <c r="E44" s="4">
        <v>12</v>
      </c>
      <c r="F44" s="4">
        <v>4.8</v>
      </c>
      <c r="G44" s="4">
        <v>1.3</v>
      </c>
      <c r="H44" s="4">
        <v>11.5</v>
      </c>
    </row>
    <row r="45" spans="1:8" x14ac:dyDescent="0.2">
      <c r="A45" s="4" t="s">
        <v>77</v>
      </c>
      <c r="B45" s="14" t="s">
        <v>192</v>
      </c>
      <c r="C45" s="4">
        <v>29.1</v>
      </c>
      <c r="D45" s="4">
        <v>26.2</v>
      </c>
      <c r="E45" s="4">
        <v>12.6</v>
      </c>
      <c r="F45" s="4">
        <v>5</v>
      </c>
      <c r="G45" s="4">
        <v>1.3</v>
      </c>
      <c r="H45" s="4">
        <v>12</v>
      </c>
    </row>
    <row r="46" spans="1:8" x14ac:dyDescent="0.2">
      <c r="A46" s="4" t="s">
        <v>77</v>
      </c>
      <c r="B46" s="14" t="s">
        <v>193</v>
      </c>
      <c r="C46" s="4">
        <v>28.7</v>
      </c>
      <c r="D46" s="4">
        <v>26.2</v>
      </c>
      <c r="E46" s="4">
        <v>12.7</v>
      </c>
      <c r="F46" s="4">
        <v>5.0999999999999996</v>
      </c>
      <c r="G46" s="4">
        <v>1.2</v>
      </c>
      <c r="H46" s="4">
        <v>12</v>
      </c>
    </row>
    <row r="47" spans="1:8" x14ac:dyDescent="0.2">
      <c r="A47" s="4" t="s">
        <v>77</v>
      </c>
      <c r="B47" s="14" t="s">
        <v>194</v>
      </c>
      <c r="C47" s="4">
        <v>29.6</v>
      </c>
      <c r="D47" s="4">
        <v>26.8</v>
      </c>
      <c r="E47" s="4">
        <v>13</v>
      </c>
      <c r="F47" s="4">
        <v>4.5999999999999996</v>
      </c>
      <c r="G47" s="4">
        <v>1</v>
      </c>
      <c r="H47" s="4">
        <v>10.3</v>
      </c>
    </row>
    <row r="48" spans="1:8" x14ac:dyDescent="0.2">
      <c r="A48" s="4" t="s">
        <v>77</v>
      </c>
      <c r="B48" s="14" t="s">
        <v>195</v>
      </c>
      <c r="C48" s="4">
        <v>30.2</v>
      </c>
      <c r="D48" s="4">
        <v>27</v>
      </c>
      <c r="E48" s="4">
        <v>13.1</v>
      </c>
      <c r="F48" s="4">
        <v>4.7</v>
      </c>
      <c r="G48" s="4">
        <v>1</v>
      </c>
      <c r="H48" s="4">
        <v>10</v>
      </c>
    </row>
    <row r="49" spans="1:8" x14ac:dyDescent="0.2">
      <c r="A49" s="4" t="s">
        <v>77</v>
      </c>
      <c r="B49" s="14" t="s">
        <v>196</v>
      </c>
      <c r="C49" s="4">
        <v>30.9</v>
      </c>
      <c r="D49" s="4">
        <v>27.2</v>
      </c>
      <c r="E49" s="4">
        <v>11.7</v>
      </c>
      <c r="F49" s="4">
        <v>4.5</v>
      </c>
      <c r="G49" s="4">
        <v>0.8</v>
      </c>
      <c r="H49" s="4">
        <v>9.6999999999999993</v>
      </c>
    </row>
    <row r="50" spans="1:8" x14ac:dyDescent="0.2">
      <c r="A50" s="4" t="s">
        <v>77</v>
      </c>
      <c r="B50" s="14" t="s">
        <v>197</v>
      </c>
      <c r="C50" s="4">
        <v>31.6</v>
      </c>
      <c r="D50" s="4">
        <v>27.1</v>
      </c>
      <c r="E50" s="4">
        <v>12.1</v>
      </c>
      <c r="F50" s="4">
        <v>4.5</v>
      </c>
      <c r="G50" s="4">
        <v>0.6</v>
      </c>
      <c r="H50" s="4">
        <v>9.9</v>
      </c>
    </row>
    <row r="51" spans="1:8" x14ac:dyDescent="0.2">
      <c r="A51" s="4" t="s">
        <v>77</v>
      </c>
      <c r="B51" s="14" t="s">
        <v>198</v>
      </c>
      <c r="C51" s="4">
        <v>28.6</v>
      </c>
      <c r="D51" s="4">
        <v>26.8</v>
      </c>
      <c r="E51" s="4">
        <v>10</v>
      </c>
      <c r="F51" s="4">
        <v>4.3</v>
      </c>
      <c r="G51" s="4">
        <v>0.5</v>
      </c>
      <c r="H51" s="4">
        <v>16.100000000000001</v>
      </c>
    </row>
    <row r="52" spans="1:8" x14ac:dyDescent="0.2">
      <c r="A52" s="4" t="s">
        <v>77</v>
      </c>
      <c r="B52" s="14" t="s">
        <v>199</v>
      </c>
      <c r="C52" s="4">
        <v>26.1</v>
      </c>
      <c r="D52" s="4">
        <v>23.8</v>
      </c>
      <c r="E52" s="4">
        <v>10.7</v>
      </c>
      <c r="F52" s="4">
        <v>4.0999999999999996</v>
      </c>
      <c r="G52" s="4">
        <v>0.6</v>
      </c>
      <c r="H52" s="4">
        <v>20.9</v>
      </c>
    </row>
    <row r="53" spans="1:8" x14ac:dyDescent="0.2">
      <c r="A53" s="4" t="s">
        <v>77</v>
      </c>
      <c r="B53" s="14" t="s">
        <v>200</v>
      </c>
      <c r="C53" s="4">
        <v>27.1</v>
      </c>
      <c r="D53" s="4">
        <v>23.8</v>
      </c>
      <c r="E53" s="4">
        <v>14.6</v>
      </c>
      <c r="F53" s="4">
        <v>3.5</v>
      </c>
      <c r="G53" s="4">
        <v>0.4</v>
      </c>
      <c r="H53" s="4">
        <v>19.5</v>
      </c>
    </row>
    <row r="54" spans="1:8" x14ac:dyDescent="0.2">
      <c r="A54" s="4" t="s">
        <v>77</v>
      </c>
      <c r="B54" s="14" t="s">
        <v>201</v>
      </c>
      <c r="C54" s="4">
        <v>27.5</v>
      </c>
      <c r="D54" s="4">
        <v>23.9</v>
      </c>
      <c r="E54" s="4">
        <v>15.1</v>
      </c>
      <c r="F54" s="4">
        <v>3.4</v>
      </c>
      <c r="G54" s="4">
        <v>0.4</v>
      </c>
      <c r="H54" s="4">
        <v>18.899999999999999</v>
      </c>
    </row>
    <row r="55" spans="1:8" x14ac:dyDescent="0.2">
      <c r="A55" s="4" t="s">
        <v>77</v>
      </c>
      <c r="B55" s="14" t="s">
        <v>202</v>
      </c>
      <c r="C55" s="4">
        <v>28.1</v>
      </c>
      <c r="D55" s="4">
        <v>23.9</v>
      </c>
      <c r="E55" s="4">
        <v>15.3</v>
      </c>
      <c r="F55" s="4">
        <v>3.6</v>
      </c>
      <c r="G55" s="4">
        <v>0.4</v>
      </c>
      <c r="H55" s="4">
        <v>18.600000000000001</v>
      </c>
    </row>
    <row r="56" spans="1:8" x14ac:dyDescent="0.2">
      <c r="A56" s="4" t="s">
        <v>77</v>
      </c>
      <c r="B56" s="14" t="s">
        <v>203</v>
      </c>
      <c r="C56" s="4">
        <v>28.2</v>
      </c>
      <c r="D56" s="4">
        <v>23.1</v>
      </c>
      <c r="E56" s="4">
        <v>16.2</v>
      </c>
      <c r="F56" s="4">
        <v>3.8</v>
      </c>
      <c r="G56" s="4">
        <v>0.3</v>
      </c>
      <c r="H56" s="4">
        <v>18.8</v>
      </c>
    </row>
    <row r="57" spans="1:8" x14ac:dyDescent="0.2">
      <c r="A57" s="4" t="s">
        <v>77</v>
      </c>
      <c r="B57" s="14" t="s">
        <v>204</v>
      </c>
      <c r="C57" s="4">
        <v>28.1</v>
      </c>
      <c r="D57" s="4">
        <v>22.7</v>
      </c>
      <c r="E57" s="4">
        <v>17</v>
      </c>
      <c r="F57" s="4">
        <v>3.5</v>
      </c>
      <c r="G57" s="4">
        <v>0.4</v>
      </c>
      <c r="H57" s="4">
        <v>18.100000000000001</v>
      </c>
    </row>
    <row r="58" spans="1:8" x14ac:dyDescent="0.2">
      <c r="A58" s="4" t="s">
        <v>77</v>
      </c>
      <c r="B58" s="14" t="s">
        <v>205</v>
      </c>
      <c r="C58" s="4">
        <v>29.9</v>
      </c>
      <c r="D58" s="4">
        <v>21.7</v>
      </c>
      <c r="E58" s="4">
        <v>21.9</v>
      </c>
      <c r="F58" s="4">
        <v>3.3</v>
      </c>
      <c r="H58" s="4">
        <v>12.5</v>
      </c>
    </row>
    <row r="59" spans="1:8" x14ac:dyDescent="0.2">
      <c r="A59" s="4" t="s">
        <v>77</v>
      </c>
      <c r="B59" s="14" t="s">
        <v>206</v>
      </c>
      <c r="C59" s="4">
        <v>28.3</v>
      </c>
      <c r="D59" s="4">
        <v>22.2</v>
      </c>
      <c r="E59" s="4">
        <v>20.2</v>
      </c>
      <c r="F59" s="4">
        <v>3.6</v>
      </c>
      <c r="H59" s="4">
        <v>15</v>
      </c>
    </row>
    <row r="60" spans="1:8" x14ac:dyDescent="0.2">
      <c r="A60" s="4" t="s">
        <v>77</v>
      </c>
      <c r="B60" s="14" t="s">
        <v>207</v>
      </c>
      <c r="C60" s="4">
        <v>28.3</v>
      </c>
      <c r="D60" s="4">
        <v>22.4</v>
      </c>
      <c r="E60" s="4">
        <v>19.399999999999999</v>
      </c>
      <c r="F60" s="4">
        <v>4.5999999999999996</v>
      </c>
      <c r="H60" s="4">
        <v>15.6</v>
      </c>
    </row>
    <row r="61" spans="1:8" x14ac:dyDescent="0.2">
      <c r="A61" s="4" t="s">
        <v>208</v>
      </c>
      <c r="B61" s="14">
        <v>42380</v>
      </c>
      <c r="C61" s="13">
        <v>28.8</v>
      </c>
      <c r="D61" s="13">
        <v>20.5</v>
      </c>
      <c r="E61" s="13">
        <v>21.9</v>
      </c>
      <c r="F61" s="13">
        <v>3.7</v>
      </c>
      <c r="H61" s="13">
        <v>13.3</v>
      </c>
    </row>
    <row r="62" spans="1:8" x14ac:dyDescent="0.2">
      <c r="A62" s="4" t="s">
        <v>208</v>
      </c>
      <c r="B62" s="14" t="s">
        <v>209</v>
      </c>
      <c r="C62" s="4">
        <v>44.6</v>
      </c>
      <c r="D62" s="4">
        <v>28.4</v>
      </c>
      <c r="E62" s="4" t="s">
        <v>157</v>
      </c>
      <c r="F62" s="4">
        <v>6.9</v>
      </c>
      <c r="G62" s="4">
        <v>4.7</v>
      </c>
      <c r="H62" s="4" t="s">
        <v>157</v>
      </c>
    </row>
    <row r="63" spans="1:8" x14ac:dyDescent="0.2">
      <c r="A63" s="4" t="s">
        <v>208</v>
      </c>
      <c r="B63" s="14" t="s">
        <v>210</v>
      </c>
      <c r="C63" s="4">
        <v>42.7</v>
      </c>
      <c r="D63" s="4">
        <v>28</v>
      </c>
      <c r="E63" s="4" t="s">
        <v>157</v>
      </c>
      <c r="F63" s="4">
        <v>7.9</v>
      </c>
      <c r="G63" s="4">
        <v>5.7</v>
      </c>
      <c r="H63" s="4" t="s">
        <v>157</v>
      </c>
    </row>
    <row r="64" spans="1:8" x14ac:dyDescent="0.2">
      <c r="A64" s="4" t="s">
        <v>208</v>
      </c>
      <c r="B64" s="14" t="s">
        <v>211</v>
      </c>
      <c r="C64" s="4">
        <v>40.6</v>
      </c>
      <c r="D64" s="4">
        <v>29.6</v>
      </c>
      <c r="E64" s="4" t="s">
        <v>157</v>
      </c>
      <c r="F64" s="4">
        <v>8.6</v>
      </c>
      <c r="G64" s="4">
        <v>5.0999999999999996</v>
      </c>
      <c r="H64" s="4" t="s">
        <v>157</v>
      </c>
    </row>
    <row r="65" spans="1:8" x14ac:dyDescent="0.2">
      <c r="A65" s="4" t="s">
        <v>208</v>
      </c>
      <c r="B65" s="14" t="s">
        <v>212</v>
      </c>
      <c r="C65" s="4">
        <v>36.6</v>
      </c>
      <c r="D65" s="4">
        <v>29.9</v>
      </c>
      <c r="E65" s="4" t="s">
        <v>157</v>
      </c>
      <c r="F65" s="4">
        <v>8.6</v>
      </c>
      <c r="G65" s="4">
        <v>6.6</v>
      </c>
      <c r="H65" s="4" t="s">
        <v>157</v>
      </c>
    </row>
    <row r="66" spans="1:8" x14ac:dyDescent="0.2">
      <c r="A66" s="4" t="s">
        <v>208</v>
      </c>
      <c r="B66" s="14" t="s">
        <v>213</v>
      </c>
      <c r="C66" s="4">
        <v>35.9</v>
      </c>
      <c r="D66" s="4">
        <v>28.6</v>
      </c>
      <c r="E66" s="4" t="s">
        <v>157</v>
      </c>
      <c r="F66" s="4">
        <v>9.4</v>
      </c>
      <c r="G66" s="4">
        <v>7.3</v>
      </c>
      <c r="H66" s="4" t="s">
        <v>157</v>
      </c>
    </row>
    <row r="67" spans="1:8" x14ac:dyDescent="0.2">
      <c r="A67" s="4" t="s">
        <v>208</v>
      </c>
      <c r="B67" s="14" t="s">
        <v>214</v>
      </c>
      <c r="C67" s="4">
        <v>35</v>
      </c>
      <c r="D67" s="4">
        <v>30.2</v>
      </c>
      <c r="E67" s="4" t="s">
        <v>157</v>
      </c>
      <c r="F67" s="4">
        <v>9.4</v>
      </c>
      <c r="G67" s="4">
        <v>6.8</v>
      </c>
      <c r="H67" s="4" t="s">
        <v>157</v>
      </c>
    </row>
    <row r="68" spans="1:8" x14ac:dyDescent="0.2">
      <c r="A68" s="4" t="s">
        <v>208</v>
      </c>
      <c r="B68" s="14" t="s">
        <v>215</v>
      </c>
      <c r="C68" s="4">
        <v>34</v>
      </c>
      <c r="D68" s="4">
        <v>28.2</v>
      </c>
      <c r="E68" s="4" t="s">
        <v>157</v>
      </c>
      <c r="F68" s="4">
        <v>9.9</v>
      </c>
      <c r="G68" s="4">
        <v>7.4</v>
      </c>
      <c r="H68" s="4" t="s">
        <v>157</v>
      </c>
    </row>
    <row r="69" spans="1:8" x14ac:dyDescent="0.2">
      <c r="A69" s="4" t="s">
        <v>208</v>
      </c>
      <c r="B69" s="14" t="s">
        <v>216</v>
      </c>
      <c r="C69" s="4">
        <v>32.5</v>
      </c>
      <c r="D69" s="4">
        <v>27.2</v>
      </c>
      <c r="E69" s="4" t="s">
        <v>157</v>
      </c>
      <c r="F69" s="4">
        <v>11.5</v>
      </c>
      <c r="G69" s="4">
        <v>8.8000000000000007</v>
      </c>
      <c r="H69" s="4" t="s">
        <v>157</v>
      </c>
    </row>
    <row r="70" spans="1:8" x14ac:dyDescent="0.2">
      <c r="A70" s="4" t="s">
        <v>208</v>
      </c>
      <c r="B70" s="14" t="s">
        <v>217</v>
      </c>
      <c r="C70" s="4">
        <v>34</v>
      </c>
      <c r="D70" s="4">
        <v>26.8</v>
      </c>
      <c r="E70" s="4" t="s">
        <v>157</v>
      </c>
      <c r="F70" s="4">
        <v>11.3</v>
      </c>
      <c r="G70" s="4">
        <v>7.7</v>
      </c>
      <c r="H70" s="4" t="s">
        <v>157</v>
      </c>
    </row>
    <row r="71" spans="1:8" x14ac:dyDescent="0.2">
      <c r="A71" s="4" t="s">
        <v>208</v>
      </c>
      <c r="B71" s="14" t="s">
        <v>218</v>
      </c>
      <c r="C71" s="4">
        <v>32.1</v>
      </c>
      <c r="D71" s="4">
        <v>26.6</v>
      </c>
      <c r="E71" s="4" t="s">
        <v>157</v>
      </c>
      <c r="F71" s="4">
        <v>11.3</v>
      </c>
      <c r="G71" s="4">
        <v>9.1999999999999993</v>
      </c>
      <c r="H71" s="4" t="s">
        <v>157</v>
      </c>
    </row>
    <row r="72" spans="1:8" x14ac:dyDescent="0.2">
      <c r="A72" s="4" t="s">
        <v>208</v>
      </c>
      <c r="B72" s="14" t="s">
        <v>180</v>
      </c>
      <c r="C72" s="4">
        <v>31.9</v>
      </c>
      <c r="D72" s="4">
        <v>26.2</v>
      </c>
      <c r="E72" s="4" t="s">
        <v>157</v>
      </c>
      <c r="F72" s="4">
        <v>10.9</v>
      </c>
      <c r="G72" s="4">
        <v>8.9</v>
      </c>
      <c r="H72" s="4" t="s">
        <v>157</v>
      </c>
    </row>
    <row r="73" spans="1:8" x14ac:dyDescent="0.2">
      <c r="A73" s="4" t="s">
        <v>208</v>
      </c>
      <c r="B73" s="14" t="s">
        <v>219</v>
      </c>
      <c r="C73" s="4">
        <v>30</v>
      </c>
      <c r="D73" s="4">
        <v>21.2</v>
      </c>
      <c r="E73" s="4">
        <v>15.3</v>
      </c>
      <c r="F73" s="4">
        <v>8.1999999999999993</v>
      </c>
      <c r="G73" s="4">
        <v>5.9</v>
      </c>
      <c r="H73" s="4">
        <v>0.9</v>
      </c>
    </row>
    <row r="74" spans="1:8" x14ac:dyDescent="0.2">
      <c r="A74" s="4" t="s">
        <v>208</v>
      </c>
      <c r="B74" s="14" t="s">
        <v>220</v>
      </c>
      <c r="C74" s="4">
        <v>27.5</v>
      </c>
      <c r="D74" s="4">
        <v>23.9</v>
      </c>
      <c r="E74" s="4">
        <v>22.5</v>
      </c>
      <c r="F74" s="4">
        <v>4.8</v>
      </c>
      <c r="G74" s="4">
        <v>4.0999999999999996</v>
      </c>
      <c r="H74" s="4">
        <v>2.1</v>
      </c>
    </row>
    <row r="75" spans="1:8" x14ac:dyDescent="0.2">
      <c r="A75" s="4" t="s">
        <v>208</v>
      </c>
      <c r="B75" s="14" t="s">
        <v>221</v>
      </c>
      <c r="C75" s="4">
        <v>27.3</v>
      </c>
      <c r="D75" s="4">
        <v>22.2</v>
      </c>
      <c r="E75" s="4">
        <v>23.9</v>
      </c>
      <c r="F75" s="4">
        <v>5.2</v>
      </c>
      <c r="G75" s="4">
        <v>4.5999999999999996</v>
      </c>
      <c r="H75" s="4">
        <v>3.1</v>
      </c>
    </row>
    <row r="76" spans="1:8" x14ac:dyDescent="0.2">
      <c r="A76" s="4" t="s">
        <v>208</v>
      </c>
      <c r="B76" s="14" t="s">
        <v>222</v>
      </c>
      <c r="C76" s="4">
        <v>25.6</v>
      </c>
      <c r="D76" s="4">
        <v>24.3</v>
      </c>
      <c r="E76" s="4">
        <v>16.5</v>
      </c>
      <c r="F76" s="4">
        <v>4.8</v>
      </c>
      <c r="G76" s="4">
        <v>1.9</v>
      </c>
      <c r="H76" s="4">
        <v>13.8</v>
      </c>
    </row>
    <row r="77" spans="1:8" x14ac:dyDescent="0.2">
      <c r="A77" s="4" t="s">
        <v>208</v>
      </c>
      <c r="B77" s="14" t="s">
        <v>223</v>
      </c>
      <c r="C77" s="4">
        <v>28.2</v>
      </c>
      <c r="D77" s="4">
        <v>24.9</v>
      </c>
      <c r="E77" s="4">
        <v>15.7</v>
      </c>
      <c r="F77" s="4">
        <v>3.7</v>
      </c>
      <c r="G77" s="4">
        <v>1.3</v>
      </c>
      <c r="H77" s="4">
        <v>11.1</v>
      </c>
    </row>
    <row r="78" spans="1:8" x14ac:dyDescent="0.2">
      <c r="A78" s="4" t="s">
        <v>208</v>
      </c>
      <c r="B78" s="14" t="s">
        <v>224</v>
      </c>
      <c r="C78" s="4">
        <v>29.1</v>
      </c>
      <c r="D78" s="4">
        <v>25.3</v>
      </c>
      <c r="E78" s="4">
        <v>10.8</v>
      </c>
      <c r="F78" s="4">
        <v>4.7</v>
      </c>
      <c r="G78" s="4">
        <v>1.2</v>
      </c>
      <c r="H78" s="4">
        <v>14.7</v>
      </c>
    </row>
    <row r="79" spans="1:8" x14ac:dyDescent="0.2">
      <c r="A79" s="4" t="s">
        <v>208</v>
      </c>
      <c r="B79" s="14" t="s">
        <v>225</v>
      </c>
      <c r="C79" s="4">
        <v>28.6</v>
      </c>
      <c r="D79" s="4">
        <v>20.8</v>
      </c>
      <c r="E79" s="4">
        <v>15.7</v>
      </c>
      <c r="F79" s="4">
        <v>3.6</v>
      </c>
      <c r="G79" s="4">
        <v>0.7</v>
      </c>
      <c r="H79" s="4">
        <v>19</v>
      </c>
    </row>
    <row r="80" spans="1:8" x14ac:dyDescent="0.2">
      <c r="A80" s="4" t="s">
        <v>226</v>
      </c>
      <c r="B80" s="14" t="s">
        <v>209</v>
      </c>
      <c r="C80" s="4">
        <v>44.6</v>
      </c>
      <c r="D80" s="4">
        <v>28.4</v>
      </c>
      <c r="E80" s="4" t="s">
        <v>157</v>
      </c>
      <c r="F80" s="4">
        <v>6.9</v>
      </c>
      <c r="G80" s="4">
        <v>4.7</v>
      </c>
      <c r="H80" s="4" t="s">
        <v>157</v>
      </c>
    </row>
    <row r="81" spans="1:8" x14ac:dyDescent="0.2">
      <c r="A81" s="4" t="s">
        <v>226</v>
      </c>
      <c r="B81" s="14" t="s">
        <v>183</v>
      </c>
      <c r="C81" s="4">
        <v>30</v>
      </c>
      <c r="D81" s="4">
        <v>26</v>
      </c>
      <c r="E81" s="4">
        <v>12</v>
      </c>
      <c r="F81" s="4">
        <v>7</v>
      </c>
      <c r="G81" s="4">
        <v>7</v>
      </c>
      <c r="H81" s="4" t="s">
        <v>157</v>
      </c>
    </row>
    <row r="82" spans="1:8" x14ac:dyDescent="0.2">
      <c r="A82" s="4" t="s">
        <v>226</v>
      </c>
      <c r="B82" s="14" t="s">
        <v>227</v>
      </c>
      <c r="C82" s="4">
        <v>32.700000000000003</v>
      </c>
      <c r="D82" s="4">
        <v>24.2</v>
      </c>
      <c r="E82" s="4">
        <v>20.399999999999999</v>
      </c>
      <c r="F82" s="4">
        <v>5.2</v>
      </c>
      <c r="G82" s="4">
        <v>4.3</v>
      </c>
      <c r="H82" s="4">
        <v>3.1</v>
      </c>
    </row>
    <row r="83" spans="1:8" x14ac:dyDescent="0.2">
      <c r="A83" s="4" t="s">
        <v>226</v>
      </c>
      <c r="B83" s="14" t="s">
        <v>190</v>
      </c>
      <c r="C83" s="4">
        <v>28.3</v>
      </c>
      <c r="D83" s="4">
        <v>21.8</v>
      </c>
      <c r="E83" s="4">
        <v>25.3</v>
      </c>
      <c r="F83" s="4">
        <v>4.9000000000000004</v>
      </c>
      <c r="G83" s="4">
        <v>3.9</v>
      </c>
      <c r="H83" s="4">
        <v>4.5</v>
      </c>
    </row>
    <row r="84" spans="1:8" x14ac:dyDescent="0.2">
      <c r="A84" s="4" t="s">
        <v>226</v>
      </c>
      <c r="B84" s="14" t="s">
        <v>228</v>
      </c>
      <c r="C84" s="4">
        <v>29.2</v>
      </c>
      <c r="D84" s="4">
        <v>24.4</v>
      </c>
      <c r="E84" s="4">
        <v>20.2</v>
      </c>
      <c r="F84" s="4">
        <v>2.8</v>
      </c>
      <c r="G84" s="4">
        <v>0.6</v>
      </c>
      <c r="H84" s="4">
        <v>11.8</v>
      </c>
    </row>
    <row r="85" spans="1:8" x14ac:dyDescent="0.2">
      <c r="A85" s="4" t="s">
        <v>226</v>
      </c>
      <c r="B85" s="14" t="s">
        <v>229</v>
      </c>
      <c r="C85" s="4">
        <v>30.5</v>
      </c>
      <c r="D85" s="4">
        <v>25.1</v>
      </c>
      <c r="E85" s="4">
        <v>19.3</v>
      </c>
      <c r="F85" s="4">
        <v>3.3</v>
      </c>
      <c r="G85" s="4">
        <v>0.7</v>
      </c>
      <c r="H85" s="4">
        <v>10.6</v>
      </c>
    </row>
    <row r="86" spans="1:8" x14ac:dyDescent="0.2">
      <c r="A86" s="4" t="s">
        <v>226</v>
      </c>
      <c r="B86" s="14" t="s">
        <v>230</v>
      </c>
      <c r="C86" s="4">
        <v>31.7</v>
      </c>
      <c r="D86" s="4">
        <v>25.6</v>
      </c>
      <c r="E86" s="4">
        <v>18.2</v>
      </c>
      <c r="F86" s="4">
        <v>3.9</v>
      </c>
      <c r="G86" s="4">
        <v>0.4</v>
      </c>
      <c r="H86" s="4">
        <v>10.5</v>
      </c>
    </row>
    <row r="87" spans="1:8" x14ac:dyDescent="0.2">
      <c r="A87" s="4" t="s">
        <v>226</v>
      </c>
      <c r="B87" s="14" t="s">
        <v>231</v>
      </c>
      <c r="C87" s="4">
        <v>30.4</v>
      </c>
      <c r="D87" s="4">
        <v>26.5</v>
      </c>
      <c r="E87" s="4">
        <v>16.7</v>
      </c>
      <c r="F87" s="4">
        <v>4.4000000000000004</v>
      </c>
      <c r="G87" s="4">
        <v>0.3</v>
      </c>
      <c r="H87" s="4">
        <v>12.3</v>
      </c>
    </row>
    <row r="88" spans="1:8" x14ac:dyDescent="0.2">
      <c r="A88" s="4" t="s">
        <v>226</v>
      </c>
      <c r="B88" s="14" t="s">
        <v>232</v>
      </c>
      <c r="C88" s="4">
        <v>29.5</v>
      </c>
      <c r="D88" s="4">
        <v>24.1</v>
      </c>
      <c r="E88" s="4">
        <v>13.7</v>
      </c>
      <c r="F88" s="4">
        <v>4.5</v>
      </c>
      <c r="G88" s="4" t="s">
        <v>157</v>
      </c>
      <c r="H88" s="4">
        <v>16.600000000000001</v>
      </c>
    </row>
    <row r="89" spans="1:8" x14ac:dyDescent="0.2">
      <c r="A89" s="4" t="s">
        <v>226</v>
      </c>
      <c r="B89" s="14" t="s">
        <v>199</v>
      </c>
      <c r="C89" s="4">
        <v>29</v>
      </c>
      <c r="D89" s="4">
        <v>22.3</v>
      </c>
      <c r="E89" s="4">
        <v>13.4</v>
      </c>
      <c r="F89" s="4">
        <v>5.3</v>
      </c>
      <c r="G89" s="4">
        <v>0.6</v>
      </c>
      <c r="H89" s="4">
        <v>18.100000000000001</v>
      </c>
    </row>
    <row r="90" spans="1:8" x14ac:dyDescent="0.2">
      <c r="A90" s="4" t="s">
        <v>226</v>
      </c>
      <c r="B90" s="14" t="s">
        <v>233</v>
      </c>
      <c r="C90" s="4">
        <v>28.3</v>
      </c>
      <c r="D90" s="4">
        <v>21.2</v>
      </c>
      <c r="E90" s="4">
        <v>15.5</v>
      </c>
      <c r="F90" s="4">
        <v>4.0999999999999996</v>
      </c>
      <c r="G90" s="4">
        <v>0.2</v>
      </c>
      <c r="H90" s="4">
        <v>19.899999999999999</v>
      </c>
    </row>
    <row r="91" spans="1:8" x14ac:dyDescent="0.2">
      <c r="A91" s="4" t="s">
        <v>226</v>
      </c>
      <c r="B91" s="14" t="s">
        <v>204</v>
      </c>
      <c r="C91" s="4">
        <v>28.8</v>
      </c>
      <c r="D91" s="4">
        <v>19.7</v>
      </c>
      <c r="E91" s="4">
        <v>17.899999999999999</v>
      </c>
      <c r="F91" s="4">
        <v>2.7</v>
      </c>
      <c r="G91" s="4">
        <v>0.2</v>
      </c>
      <c r="H91" s="4">
        <v>19.899999999999999</v>
      </c>
    </row>
    <row r="92" spans="1:8" x14ac:dyDescent="0.2">
      <c r="A92" s="4" t="s">
        <v>73</v>
      </c>
      <c r="B92" s="14" t="s">
        <v>209</v>
      </c>
      <c r="C92" s="4">
        <v>44.6</v>
      </c>
      <c r="D92" s="4">
        <v>28.4</v>
      </c>
      <c r="E92" s="4" t="s">
        <v>157</v>
      </c>
      <c r="F92" s="4">
        <v>6.9</v>
      </c>
      <c r="G92" s="4">
        <v>4.7</v>
      </c>
      <c r="H92" s="4" t="s">
        <v>157</v>
      </c>
    </row>
    <row r="93" spans="1:8" x14ac:dyDescent="0.2">
      <c r="A93" s="4" t="s">
        <v>73</v>
      </c>
      <c r="B93" s="14" t="s">
        <v>234</v>
      </c>
      <c r="C93" s="4">
        <v>36.799999999999997</v>
      </c>
      <c r="D93" s="4">
        <v>23.1</v>
      </c>
      <c r="E93" s="4" t="s">
        <v>157</v>
      </c>
      <c r="F93" s="4">
        <v>13.9</v>
      </c>
      <c r="G93" s="4">
        <v>7.5</v>
      </c>
      <c r="H93" s="4" t="s">
        <v>157</v>
      </c>
    </row>
    <row r="94" spans="1:8" x14ac:dyDescent="0.2">
      <c r="A94" s="4" t="s">
        <v>73</v>
      </c>
      <c r="B94" s="14" t="s">
        <v>235</v>
      </c>
      <c r="C94" s="4">
        <v>32.5</v>
      </c>
      <c r="D94" s="4">
        <v>21.2</v>
      </c>
      <c r="E94" s="4" t="s">
        <v>157</v>
      </c>
      <c r="F94" s="4">
        <v>17.3</v>
      </c>
      <c r="G94" s="4">
        <v>11</v>
      </c>
      <c r="H94" s="4" t="s">
        <v>157</v>
      </c>
    </row>
    <row r="95" spans="1:8" x14ac:dyDescent="0.2">
      <c r="A95" s="4" t="s">
        <v>73</v>
      </c>
      <c r="B95" s="14" t="s">
        <v>236</v>
      </c>
      <c r="C95" s="4">
        <v>26.9</v>
      </c>
      <c r="D95" s="4">
        <v>19.5</v>
      </c>
      <c r="E95" s="4">
        <v>26.3</v>
      </c>
      <c r="F95" s="4">
        <v>7.3</v>
      </c>
      <c r="G95" s="4">
        <v>3.2</v>
      </c>
      <c r="H95" s="4">
        <v>5.6</v>
      </c>
    </row>
    <row r="96" spans="1:8" x14ac:dyDescent="0.2">
      <c r="A96" s="4" t="s">
        <v>73</v>
      </c>
      <c r="B96" s="14" t="s">
        <v>237</v>
      </c>
      <c r="C96" s="4">
        <v>26.1</v>
      </c>
      <c r="D96" s="4">
        <v>16.7</v>
      </c>
      <c r="E96" s="4">
        <v>29.6</v>
      </c>
      <c r="F96" s="4">
        <v>5.6</v>
      </c>
      <c r="G96" s="4">
        <v>5.9</v>
      </c>
      <c r="H96" s="4">
        <v>4.2</v>
      </c>
    </row>
    <row r="97" spans="1:8" x14ac:dyDescent="0.2">
      <c r="A97" s="4" t="s">
        <v>73</v>
      </c>
      <c r="B97" s="14" t="s">
        <v>238</v>
      </c>
      <c r="C97" s="4">
        <v>27</v>
      </c>
      <c r="D97" s="4">
        <v>18.2</v>
      </c>
      <c r="E97" s="4">
        <v>13.8</v>
      </c>
      <c r="F97" s="4">
        <v>6.1</v>
      </c>
      <c r="G97" s="4" t="s">
        <v>157</v>
      </c>
      <c r="H97" s="4">
        <v>20.3</v>
      </c>
    </row>
    <row r="98" spans="1:8" x14ac:dyDescent="0.2">
      <c r="A98" s="4" t="s">
        <v>73</v>
      </c>
      <c r="B98" s="14" t="s">
        <v>239</v>
      </c>
      <c r="C98" s="4">
        <v>26.7</v>
      </c>
      <c r="D98" s="4">
        <v>17</v>
      </c>
      <c r="E98" s="4">
        <v>19.100000000000001</v>
      </c>
      <c r="F98" s="4">
        <v>6.3</v>
      </c>
      <c r="G98" s="4" t="s">
        <v>157</v>
      </c>
      <c r="H98" s="4">
        <v>23.2</v>
      </c>
    </row>
    <row r="99" spans="1:8" x14ac:dyDescent="0.2">
      <c r="A99" s="4" t="s">
        <v>73</v>
      </c>
      <c r="B99" s="14" t="s">
        <v>240</v>
      </c>
      <c r="C99" s="4">
        <v>25.6</v>
      </c>
      <c r="D99" s="4">
        <v>22.1</v>
      </c>
      <c r="E99" s="4">
        <v>19.8</v>
      </c>
      <c r="F99" s="4">
        <v>5.4</v>
      </c>
      <c r="H99" s="4">
        <v>17.600000000000001</v>
      </c>
    </row>
    <row r="100" spans="1:8" x14ac:dyDescent="0.2">
      <c r="A100" s="4" t="s">
        <v>241</v>
      </c>
      <c r="B100" s="14" t="s">
        <v>209</v>
      </c>
      <c r="C100" s="4">
        <v>44.6</v>
      </c>
      <c r="D100" s="4">
        <v>28.4</v>
      </c>
      <c r="E100" s="4" t="s">
        <v>157</v>
      </c>
      <c r="F100" s="4">
        <v>6.9</v>
      </c>
      <c r="G100" s="4">
        <v>4.7</v>
      </c>
      <c r="H100" s="4" t="s">
        <v>157</v>
      </c>
    </row>
    <row r="101" spans="1:8" x14ac:dyDescent="0.2">
      <c r="A101" s="4" t="s">
        <v>241</v>
      </c>
      <c r="B101" s="14" t="s">
        <v>173</v>
      </c>
      <c r="C101" s="4">
        <v>37.9</v>
      </c>
      <c r="D101" s="4">
        <v>25.2</v>
      </c>
      <c r="E101" s="4" t="s">
        <v>157</v>
      </c>
      <c r="F101" s="4">
        <v>12</v>
      </c>
      <c r="G101" s="4">
        <v>9.6</v>
      </c>
      <c r="H101" s="4" t="s">
        <v>157</v>
      </c>
    </row>
    <row r="102" spans="1:8" x14ac:dyDescent="0.2">
      <c r="A102" s="4" t="s">
        <v>241</v>
      </c>
      <c r="B102" s="14" t="s">
        <v>242</v>
      </c>
      <c r="C102" s="4">
        <v>34.9</v>
      </c>
      <c r="D102" s="4">
        <v>27.1</v>
      </c>
      <c r="E102" s="4" t="s">
        <v>157</v>
      </c>
      <c r="F102" s="4">
        <v>12.5</v>
      </c>
      <c r="G102" s="4">
        <v>9.1999999999999993</v>
      </c>
      <c r="H102" s="4" t="s">
        <v>157</v>
      </c>
    </row>
    <row r="103" spans="1:8" x14ac:dyDescent="0.2">
      <c r="A103" s="4" t="s">
        <v>61</v>
      </c>
      <c r="B103" s="14">
        <v>42390</v>
      </c>
      <c r="C103" s="4">
        <v>28.7</v>
      </c>
      <c r="D103" s="4">
        <v>22</v>
      </c>
      <c r="E103" s="4">
        <v>20.7</v>
      </c>
      <c r="F103" s="4">
        <v>3.7</v>
      </c>
      <c r="H103" s="4">
        <v>13.9</v>
      </c>
    </row>
    <row r="104" spans="1:8" x14ac:dyDescent="0.2">
      <c r="A104" s="4" t="s">
        <v>61</v>
      </c>
      <c r="B104" s="14">
        <v>42411</v>
      </c>
      <c r="C104" s="4">
        <v>27.9</v>
      </c>
      <c r="D104" s="4">
        <v>20.8</v>
      </c>
      <c r="E104" s="4">
        <v>21.4</v>
      </c>
      <c r="F104" s="4">
        <v>3.3</v>
      </c>
      <c r="H104" s="4">
        <v>14.9</v>
      </c>
    </row>
    <row r="105" spans="1:8" x14ac:dyDescent="0.2">
      <c r="A105" s="4" t="s">
        <v>61</v>
      </c>
      <c r="B105" s="14">
        <v>42439</v>
      </c>
      <c r="C105" s="4">
        <v>28.2</v>
      </c>
      <c r="D105" s="4">
        <v>24.2</v>
      </c>
      <c r="E105" s="4">
        <v>18.7</v>
      </c>
      <c r="F105" s="4">
        <v>3.2</v>
      </c>
      <c r="H105" s="4">
        <v>14.1</v>
      </c>
    </row>
    <row r="106" spans="1:8" x14ac:dyDescent="0.2">
      <c r="A106" s="4" t="s">
        <v>61</v>
      </c>
      <c r="B106" s="14" t="s">
        <v>209</v>
      </c>
      <c r="C106" s="4">
        <v>44.6</v>
      </c>
      <c r="D106" s="4">
        <v>28.4</v>
      </c>
      <c r="E106" s="4" t="s">
        <v>157</v>
      </c>
      <c r="F106" s="4">
        <v>6.9</v>
      </c>
      <c r="G106" s="4">
        <v>4.7</v>
      </c>
      <c r="H106" s="4" t="s">
        <v>157</v>
      </c>
    </row>
    <row r="107" spans="1:8" x14ac:dyDescent="0.2">
      <c r="A107" s="4" t="s">
        <v>61</v>
      </c>
      <c r="B107" s="14" t="s">
        <v>243</v>
      </c>
      <c r="C107" s="4">
        <v>34.1</v>
      </c>
      <c r="D107" s="4">
        <v>25.7</v>
      </c>
      <c r="E107" s="4" t="s">
        <v>157</v>
      </c>
      <c r="F107" s="4">
        <v>12.5</v>
      </c>
      <c r="G107" s="4">
        <v>9.6999999999999993</v>
      </c>
      <c r="H107" s="4" t="s">
        <v>157</v>
      </c>
    </row>
    <row r="108" spans="1:8" x14ac:dyDescent="0.2">
      <c r="A108" s="4" t="s">
        <v>61</v>
      </c>
      <c r="B108" s="14" t="s">
        <v>244</v>
      </c>
      <c r="C108" s="4">
        <v>32.4</v>
      </c>
      <c r="D108" s="4">
        <v>27.4</v>
      </c>
      <c r="E108" s="4" t="s">
        <v>157</v>
      </c>
      <c r="F108" s="4">
        <v>12.8</v>
      </c>
      <c r="G108" s="4">
        <v>9.3000000000000007</v>
      </c>
      <c r="H108" s="4" t="s">
        <v>157</v>
      </c>
    </row>
    <row r="109" spans="1:8" x14ac:dyDescent="0.2">
      <c r="A109" s="4" t="s">
        <v>61</v>
      </c>
      <c r="B109" s="14" t="s">
        <v>245</v>
      </c>
      <c r="C109" s="4">
        <v>33.200000000000003</v>
      </c>
      <c r="D109" s="4">
        <v>25.8</v>
      </c>
      <c r="E109" s="4" t="s">
        <v>157</v>
      </c>
      <c r="F109" s="4">
        <v>13.1</v>
      </c>
      <c r="G109" s="4">
        <v>8.6</v>
      </c>
      <c r="H109" s="4" t="s">
        <v>157</v>
      </c>
    </row>
    <row r="110" spans="1:8" x14ac:dyDescent="0.2">
      <c r="A110" s="4" t="s">
        <v>61</v>
      </c>
      <c r="B110" s="14" t="s">
        <v>246</v>
      </c>
      <c r="C110" s="4">
        <v>33.1</v>
      </c>
      <c r="D110" s="4">
        <v>28.5</v>
      </c>
      <c r="E110" s="4" t="s">
        <v>157</v>
      </c>
      <c r="F110" s="4">
        <v>9.1999999999999993</v>
      </c>
      <c r="G110" s="4">
        <v>11.2</v>
      </c>
      <c r="H110" s="4" t="s">
        <v>157</v>
      </c>
    </row>
    <row r="111" spans="1:8" x14ac:dyDescent="0.2">
      <c r="A111" s="4" t="s">
        <v>61</v>
      </c>
      <c r="B111" s="14" t="s">
        <v>247</v>
      </c>
      <c r="C111" s="4">
        <v>32.299999999999997</v>
      </c>
      <c r="D111" s="4">
        <v>26.3</v>
      </c>
      <c r="E111" s="4" t="s">
        <v>157</v>
      </c>
      <c r="F111" s="4">
        <v>10.7</v>
      </c>
      <c r="G111" s="4">
        <v>10.1</v>
      </c>
      <c r="H111" s="4">
        <v>0.9</v>
      </c>
    </row>
    <row r="112" spans="1:8" x14ac:dyDescent="0.2">
      <c r="A112" s="4" t="s">
        <v>61</v>
      </c>
      <c r="B112" s="14" t="s">
        <v>248</v>
      </c>
      <c r="C112" s="4">
        <v>29.3</v>
      </c>
      <c r="D112" s="4">
        <v>19.2</v>
      </c>
      <c r="E112" s="4">
        <v>21.1</v>
      </c>
      <c r="F112" s="4">
        <v>3.7</v>
      </c>
      <c r="G112" s="4">
        <v>4.8</v>
      </c>
      <c r="H112" s="4">
        <v>6.3</v>
      </c>
    </row>
    <row r="113" spans="1:8" x14ac:dyDescent="0.2">
      <c r="A113" s="4" t="s">
        <v>61</v>
      </c>
      <c r="B113" s="14" t="s">
        <v>249</v>
      </c>
      <c r="C113" s="4">
        <v>29.1</v>
      </c>
      <c r="D113" s="4">
        <v>25.5</v>
      </c>
      <c r="E113" s="4">
        <v>15</v>
      </c>
      <c r="F113" s="4">
        <v>3.6</v>
      </c>
      <c r="G113" s="4">
        <v>0.3</v>
      </c>
      <c r="H113" s="4">
        <v>12.1</v>
      </c>
    </row>
    <row r="114" spans="1:8" x14ac:dyDescent="0.2">
      <c r="A114" s="4" t="s">
        <v>61</v>
      </c>
      <c r="B114" s="14" t="s">
        <v>250</v>
      </c>
      <c r="C114" s="4">
        <v>27.7</v>
      </c>
      <c r="D114" s="4">
        <v>21.8</v>
      </c>
      <c r="E114" s="4">
        <v>14.1</v>
      </c>
      <c r="F114" s="4">
        <v>4.0999999999999996</v>
      </c>
      <c r="G114" s="4">
        <v>0.3</v>
      </c>
      <c r="H114" s="4">
        <v>17.600000000000001</v>
      </c>
    </row>
    <row r="115" spans="1:8" x14ac:dyDescent="0.2">
      <c r="A115" s="4" t="s">
        <v>61</v>
      </c>
      <c r="B115" s="14" t="s">
        <v>251</v>
      </c>
      <c r="C115" s="4">
        <v>27.8</v>
      </c>
      <c r="D115" s="4">
        <v>22.1</v>
      </c>
      <c r="E115" s="4">
        <v>13.9</v>
      </c>
      <c r="F115" s="4">
        <v>4.4000000000000004</v>
      </c>
      <c r="G115" s="4">
        <v>0.2</v>
      </c>
      <c r="H115" s="4">
        <v>17.5</v>
      </c>
    </row>
    <row r="116" spans="1:8" x14ac:dyDescent="0.2">
      <c r="A116" s="4" t="s">
        <v>61</v>
      </c>
      <c r="B116" s="14" t="s">
        <v>252</v>
      </c>
      <c r="C116" s="4">
        <v>28.1</v>
      </c>
      <c r="D116" s="4">
        <v>22.4</v>
      </c>
      <c r="E116" s="4">
        <v>13.2</v>
      </c>
      <c r="F116" s="4">
        <v>4.5999999999999996</v>
      </c>
      <c r="G116" s="4">
        <v>0.2</v>
      </c>
      <c r="H116" s="4">
        <v>17.7</v>
      </c>
    </row>
    <row r="117" spans="1:8" x14ac:dyDescent="0.2">
      <c r="A117" s="4" t="s">
        <v>61</v>
      </c>
      <c r="B117" s="14" t="s">
        <v>253</v>
      </c>
      <c r="C117" s="4">
        <v>27.9</v>
      </c>
      <c r="D117" s="4">
        <v>22.1</v>
      </c>
      <c r="E117" s="4">
        <v>13.7</v>
      </c>
      <c r="F117" s="4">
        <v>4.9000000000000004</v>
      </c>
      <c r="G117" s="4">
        <v>0.4</v>
      </c>
      <c r="H117" s="4">
        <v>17.899999999999999</v>
      </c>
    </row>
    <row r="118" spans="1:8" x14ac:dyDescent="0.2">
      <c r="A118" s="4" t="s">
        <v>61</v>
      </c>
      <c r="B118" s="14" t="s">
        <v>254</v>
      </c>
      <c r="C118" s="4">
        <v>28.5</v>
      </c>
      <c r="D118" s="4">
        <v>22.8</v>
      </c>
      <c r="E118" s="4">
        <v>15.6</v>
      </c>
      <c r="F118" s="4">
        <v>4.4000000000000004</v>
      </c>
      <c r="G118" s="4">
        <v>0.2</v>
      </c>
      <c r="H118" s="4">
        <v>16.399999999999999</v>
      </c>
    </row>
    <row r="119" spans="1:8" x14ac:dyDescent="0.2">
      <c r="A119" s="4" t="s">
        <v>61</v>
      </c>
      <c r="B119" s="14" t="s">
        <v>233</v>
      </c>
      <c r="C119" s="4">
        <v>28.3</v>
      </c>
      <c r="D119" s="4">
        <v>23.1</v>
      </c>
      <c r="E119" s="4">
        <v>14.9</v>
      </c>
      <c r="F119" s="4">
        <v>4</v>
      </c>
      <c r="G119" s="4">
        <v>0.3</v>
      </c>
      <c r="H119" s="4">
        <v>17.399999999999999</v>
      </c>
    </row>
    <row r="120" spans="1:8" x14ac:dyDescent="0.2">
      <c r="A120" s="4" t="s">
        <v>61</v>
      </c>
      <c r="B120" s="14" t="s">
        <v>255</v>
      </c>
      <c r="C120" s="4">
        <v>28.2</v>
      </c>
      <c r="D120" s="4">
        <v>21.5</v>
      </c>
      <c r="E120" s="4">
        <v>16.600000000000001</v>
      </c>
      <c r="F120" s="4">
        <v>3.7</v>
      </c>
      <c r="G120" s="4">
        <v>0.3</v>
      </c>
      <c r="H120" s="4">
        <v>17.899999999999999</v>
      </c>
    </row>
    <row r="121" spans="1:8" x14ac:dyDescent="0.2">
      <c r="A121" s="4" t="s">
        <v>61</v>
      </c>
      <c r="B121" s="14" t="s">
        <v>204</v>
      </c>
      <c r="C121" s="4">
        <v>28.3</v>
      </c>
      <c r="D121" s="4">
        <v>21.2</v>
      </c>
      <c r="E121" s="4">
        <v>17.7</v>
      </c>
      <c r="F121" s="4">
        <v>4.0999999999999996</v>
      </c>
      <c r="G121" s="4">
        <v>0.3</v>
      </c>
      <c r="H121" s="4">
        <v>18.100000000000001</v>
      </c>
    </row>
    <row r="122" spans="1:8" x14ac:dyDescent="0.2">
      <c r="A122" s="4" t="s">
        <v>61</v>
      </c>
      <c r="B122" s="14" t="s">
        <v>256</v>
      </c>
      <c r="C122" s="4">
        <v>28.6</v>
      </c>
      <c r="D122" s="4">
        <v>21</v>
      </c>
      <c r="E122" s="4">
        <v>17.899999999999999</v>
      </c>
      <c r="F122" s="4">
        <v>3.9</v>
      </c>
      <c r="G122" s="4" t="s">
        <v>157</v>
      </c>
      <c r="H122" s="4">
        <v>17.600000000000001</v>
      </c>
    </row>
    <row r="123" spans="1:8" x14ac:dyDescent="0.2">
      <c r="A123" s="4" t="s">
        <v>61</v>
      </c>
      <c r="B123" s="14" t="s">
        <v>257</v>
      </c>
      <c r="C123" s="4">
        <v>28.1</v>
      </c>
      <c r="D123" s="4">
        <v>20.399999999999999</v>
      </c>
      <c r="E123" s="4">
        <v>21.1</v>
      </c>
      <c r="F123" s="4">
        <v>4.3</v>
      </c>
      <c r="G123" s="4" t="s">
        <v>157</v>
      </c>
      <c r="H123" s="4">
        <v>14.9</v>
      </c>
    </row>
    <row r="124" spans="1:8" x14ac:dyDescent="0.2">
      <c r="A124" s="4" t="s">
        <v>53</v>
      </c>
      <c r="B124" s="14" t="s">
        <v>209</v>
      </c>
      <c r="C124" s="4">
        <v>44.6</v>
      </c>
      <c r="D124" s="4">
        <v>28.4</v>
      </c>
      <c r="E124" s="4" t="s">
        <v>157</v>
      </c>
      <c r="F124" s="4">
        <v>6.9</v>
      </c>
      <c r="G124" s="4">
        <v>4.7</v>
      </c>
      <c r="H124" s="4" t="s">
        <v>157</v>
      </c>
    </row>
    <row r="125" spans="1:8" x14ac:dyDescent="0.2">
      <c r="A125" s="4" t="s">
        <v>53</v>
      </c>
      <c r="B125" s="14" t="s">
        <v>258</v>
      </c>
      <c r="C125" s="4">
        <v>42</v>
      </c>
      <c r="D125" s="4">
        <v>28.2</v>
      </c>
      <c r="E125" s="4" t="s">
        <v>157</v>
      </c>
      <c r="F125" s="4">
        <v>7.7</v>
      </c>
      <c r="G125" s="4">
        <v>6.4</v>
      </c>
      <c r="H125" s="4" t="s">
        <v>157</v>
      </c>
    </row>
    <row r="126" spans="1:8" x14ac:dyDescent="0.2">
      <c r="A126" s="4" t="s">
        <v>53</v>
      </c>
      <c r="B126" s="14" t="s">
        <v>259</v>
      </c>
      <c r="C126" s="4">
        <v>38.1</v>
      </c>
      <c r="D126" s="4">
        <v>28.1</v>
      </c>
      <c r="E126" s="4" t="s">
        <v>157</v>
      </c>
      <c r="F126" s="4">
        <v>10.199999999999999</v>
      </c>
      <c r="G126" s="4">
        <v>7.5</v>
      </c>
      <c r="H126" s="4" t="s">
        <v>157</v>
      </c>
    </row>
    <row r="127" spans="1:8" x14ac:dyDescent="0.2">
      <c r="A127" s="4" t="s">
        <v>53</v>
      </c>
      <c r="B127" s="14" t="s">
        <v>260</v>
      </c>
      <c r="C127" s="4">
        <v>30.2</v>
      </c>
      <c r="D127" s="4">
        <v>28</v>
      </c>
      <c r="E127" s="4" t="s">
        <v>157</v>
      </c>
      <c r="F127" s="4">
        <v>12.3</v>
      </c>
      <c r="G127" s="4">
        <v>11.5</v>
      </c>
      <c r="H127" s="4" t="s">
        <v>157</v>
      </c>
    </row>
    <row r="128" spans="1:8" x14ac:dyDescent="0.2">
      <c r="A128" s="4" t="s">
        <v>53</v>
      </c>
      <c r="B128" s="14" t="s">
        <v>261</v>
      </c>
      <c r="C128" s="4">
        <v>28.1</v>
      </c>
      <c r="D128" s="4">
        <v>25.5</v>
      </c>
      <c r="E128" s="4" t="s">
        <v>157</v>
      </c>
      <c r="F128" s="4">
        <v>15.6</v>
      </c>
      <c r="G128" s="4">
        <v>12.2</v>
      </c>
      <c r="H128" s="4" t="s">
        <v>157</v>
      </c>
    </row>
    <row r="129" spans="1:8" x14ac:dyDescent="0.2">
      <c r="A129" s="4" t="s">
        <v>53</v>
      </c>
      <c r="B129" s="14" t="s">
        <v>262</v>
      </c>
      <c r="C129" s="4">
        <v>29.5</v>
      </c>
      <c r="D129" s="4">
        <v>25.1</v>
      </c>
      <c r="E129" s="4" t="s">
        <v>157</v>
      </c>
      <c r="F129" s="4">
        <v>12.9</v>
      </c>
      <c r="G129" s="4">
        <v>11.1</v>
      </c>
      <c r="H129" s="4">
        <v>4</v>
      </c>
    </row>
    <row r="130" spans="1:8" x14ac:dyDescent="0.2">
      <c r="A130" s="4" t="s">
        <v>53</v>
      </c>
      <c r="B130" s="14" t="s">
        <v>263</v>
      </c>
      <c r="C130" s="4">
        <v>28.6</v>
      </c>
      <c r="D130" s="4">
        <v>24.9</v>
      </c>
      <c r="E130" s="4" t="s">
        <v>157</v>
      </c>
      <c r="F130" s="4">
        <v>13.2</v>
      </c>
      <c r="G130" s="4">
        <v>11.5</v>
      </c>
      <c r="H130" s="4">
        <v>4.0999999999999996</v>
      </c>
    </row>
    <row r="131" spans="1:8" x14ac:dyDescent="0.2">
      <c r="A131" s="4" t="s">
        <v>53</v>
      </c>
      <c r="B131" s="14" t="s">
        <v>264</v>
      </c>
      <c r="C131" s="4">
        <v>25.6</v>
      </c>
      <c r="D131" s="4">
        <v>19.399999999999999</v>
      </c>
      <c r="E131" s="4">
        <v>15.1</v>
      </c>
      <c r="F131" s="4">
        <v>8.1</v>
      </c>
      <c r="G131" s="4">
        <v>7.8</v>
      </c>
      <c r="H131" s="4">
        <v>3.5</v>
      </c>
    </row>
    <row r="132" spans="1:8" x14ac:dyDescent="0.2">
      <c r="A132" s="4" t="s">
        <v>53</v>
      </c>
      <c r="B132" s="14" t="s">
        <v>265</v>
      </c>
      <c r="C132" s="4">
        <v>26.1</v>
      </c>
      <c r="D132" s="4">
        <v>19.8</v>
      </c>
      <c r="E132" s="4">
        <v>25.6</v>
      </c>
      <c r="F132" s="4">
        <v>4.0999999999999996</v>
      </c>
      <c r="G132" s="4">
        <v>6.5</v>
      </c>
      <c r="H132" s="4">
        <v>3.8</v>
      </c>
    </row>
    <row r="133" spans="1:8" x14ac:dyDescent="0.2">
      <c r="A133" s="4" t="s">
        <v>53</v>
      </c>
      <c r="B133" s="14" t="s">
        <v>266</v>
      </c>
      <c r="C133" s="4">
        <v>23.5</v>
      </c>
      <c r="D133" s="4">
        <v>19.100000000000001</v>
      </c>
      <c r="E133" s="4">
        <v>20.100000000000001</v>
      </c>
      <c r="F133" s="4">
        <v>3.7</v>
      </c>
      <c r="G133" s="4">
        <v>1.4</v>
      </c>
      <c r="H133" s="4">
        <v>17.7</v>
      </c>
    </row>
    <row r="134" spans="1:8" x14ac:dyDescent="0.2">
      <c r="A134" s="4" t="s">
        <v>53</v>
      </c>
      <c r="B134" s="14" t="s">
        <v>267</v>
      </c>
      <c r="C134" s="4">
        <v>23.9</v>
      </c>
      <c r="D134" s="4">
        <v>21.4</v>
      </c>
      <c r="E134" s="4">
        <v>16</v>
      </c>
      <c r="F134" s="4">
        <v>4.9000000000000004</v>
      </c>
      <c r="G134" s="4" t="s">
        <v>157</v>
      </c>
      <c r="H134" s="4">
        <v>21</v>
      </c>
    </row>
    <row r="135" spans="1:8" x14ac:dyDescent="0.2">
      <c r="A135" s="4" t="s">
        <v>53</v>
      </c>
      <c r="B135" s="14" t="s">
        <v>268</v>
      </c>
      <c r="C135" s="4">
        <v>25.2</v>
      </c>
      <c r="D135" s="4">
        <v>20.8</v>
      </c>
      <c r="E135" s="4">
        <v>18.399999999999999</v>
      </c>
      <c r="F135" s="4" t="s">
        <v>157</v>
      </c>
      <c r="G135" s="4" t="s">
        <v>157</v>
      </c>
      <c r="H135" s="4">
        <v>18</v>
      </c>
    </row>
    <row r="136" spans="1:8" x14ac:dyDescent="0.2">
      <c r="A136" s="4" t="s">
        <v>53</v>
      </c>
      <c r="B136" s="14" t="s">
        <v>256</v>
      </c>
      <c r="C136" s="4">
        <v>25.4</v>
      </c>
      <c r="D136" s="4">
        <v>20.9</v>
      </c>
      <c r="E136" s="4">
        <v>19</v>
      </c>
      <c r="F136" s="4">
        <v>4.8</v>
      </c>
      <c r="G136" s="4" t="s">
        <v>157</v>
      </c>
      <c r="H136" s="4">
        <v>17.2</v>
      </c>
    </row>
    <row r="137" spans="1:8" x14ac:dyDescent="0.2">
      <c r="A137" s="4" t="s">
        <v>53</v>
      </c>
      <c r="B137" s="14" t="s">
        <v>269</v>
      </c>
      <c r="C137" s="4">
        <v>25.4</v>
      </c>
      <c r="D137" s="4">
        <v>20.6</v>
      </c>
      <c r="E137" s="4">
        <v>19.600000000000001</v>
      </c>
      <c r="F137" s="4">
        <v>4.5</v>
      </c>
      <c r="G137" s="4" t="s">
        <v>157</v>
      </c>
      <c r="H137" s="4">
        <v>16.3</v>
      </c>
    </row>
    <row r="138" spans="1:8" x14ac:dyDescent="0.2">
      <c r="A138" s="4" t="s">
        <v>53</v>
      </c>
      <c r="B138" s="14" t="s">
        <v>270</v>
      </c>
      <c r="C138" s="4">
        <v>26.2</v>
      </c>
      <c r="D138" s="4">
        <v>21</v>
      </c>
      <c r="E138" s="4">
        <v>20.399999999999999</v>
      </c>
      <c r="F138" s="4">
        <v>3.7</v>
      </c>
      <c r="G138" s="4" t="s">
        <v>157</v>
      </c>
      <c r="H138" s="4">
        <v>15.9</v>
      </c>
    </row>
    <row r="139" spans="1:8" x14ac:dyDescent="0.2">
      <c r="A139" s="4" t="s">
        <v>53</v>
      </c>
      <c r="B139" s="14" t="s">
        <v>271</v>
      </c>
      <c r="C139" s="4">
        <v>25.8</v>
      </c>
      <c r="D139" s="4">
        <v>21.4</v>
      </c>
      <c r="E139" s="4">
        <v>20.399999999999999</v>
      </c>
      <c r="F139" s="4">
        <v>3.8</v>
      </c>
      <c r="G139" s="4" t="s">
        <v>157</v>
      </c>
      <c r="H139" s="4">
        <v>16</v>
      </c>
    </row>
    <row r="140" spans="1:8" x14ac:dyDescent="0.2">
      <c r="A140" s="4" t="s">
        <v>53</v>
      </c>
      <c r="B140" s="14" t="s">
        <v>257</v>
      </c>
      <c r="C140" s="4">
        <v>26.6</v>
      </c>
      <c r="D140" s="4">
        <v>20.8</v>
      </c>
      <c r="E140" s="4">
        <v>20.100000000000001</v>
      </c>
      <c r="F140" s="4">
        <v>4.4000000000000004</v>
      </c>
      <c r="G140" s="4" t="s">
        <v>157</v>
      </c>
      <c r="H140" s="4">
        <v>15.5</v>
      </c>
    </row>
    <row r="141" spans="1:8" x14ac:dyDescent="0.2">
      <c r="A141" s="4" t="s">
        <v>53</v>
      </c>
      <c r="B141" s="14" t="s">
        <v>272</v>
      </c>
      <c r="C141" s="4">
        <v>26.6</v>
      </c>
      <c r="D141" s="4">
        <v>20.100000000000001</v>
      </c>
      <c r="E141" s="4">
        <v>21.5</v>
      </c>
      <c r="F141" s="4">
        <v>4</v>
      </c>
      <c r="G141" s="4" t="s">
        <v>157</v>
      </c>
      <c r="H141" s="4">
        <v>15.3</v>
      </c>
    </row>
    <row r="142" spans="1:8" x14ac:dyDescent="0.2">
      <c r="A142" s="4" t="s">
        <v>53</v>
      </c>
      <c r="B142" s="14" t="s">
        <v>273</v>
      </c>
      <c r="C142" s="4">
        <v>26.4</v>
      </c>
      <c r="D142" s="4">
        <v>21.9</v>
      </c>
      <c r="E142" s="4">
        <v>18.100000000000001</v>
      </c>
      <c r="F142" s="4">
        <v>5.9</v>
      </c>
      <c r="H142" s="4">
        <v>17.8</v>
      </c>
    </row>
    <row r="143" spans="1:8" x14ac:dyDescent="0.2">
      <c r="A143" s="4" t="s">
        <v>274</v>
      </c>
      <c r="B143" s="14" t="s">
        <v>209</v>
      </c>
      <c r="C143" s="4">
        <v>44.6</v>
      </c>
      <c r="D143" s="4">
        <v>28.4</v>
      </c>
      <c r="E143" s="4" t="s">
        <v>157</v>
      </c>
      <c r="F143" s="4">
        <v>6.9</v>
      </c>
      <c r="G143" s="4">
        <v>4.7</v>
      </c>
      <c r="H143" s="4" t="s">
        <v>157</v>
      </c>
    </row>
    <row r="144" spans="1:8" x14ac:dyDescent="0.2">
      <c r="A144" s="4" t="s">
        <v>274</v>
      </c>
      <c r="B144" s="14" t="s">
        <v>275</v>
      </c>
      <c r="C144" s="4">
        <v>27.4</v>
      </c>
      <c r="D144" s="4">
        <v>20.3</v>
      </c>
      <c r="E144" s="4">
        <v>15</v>
      </c>
      <c r="F144" s="4">
        <v>4.4000000000000004</v>
      </c>
      <c r="G144" s="4">
        <v>0.5</v>
      </c>
      <c r="H144" s="4">
        <v>18</v>
      </c>
    </row>
    <row r="145" spans="1:8" x14ac:dyDescent="0.2">
      <c r="A145" s="4" t="s">
        <v>274</v>
      </c>
      <c r="B145" s="14" t="s">
        <v>276</v>
      </c>
      <c r="C145" s="4">
        <v>27.7</v>
      </c>
      <c r="D145" s="4">
        <v>20.5</v>
      </c>
      <c r="E145" s="4">
        <v>16.2</v>
      </c>
      <c r="F145" s="4">
        <v>4.3</v>
      </c>
      <c r="G145" s="4">
        <v>0.3</v>
      </c>
      <c r="H145" s="4">
        <v>19.8</v>
      </c>
    </row>
    <row r="146" spans="1:8" x14ac:dyDescent="0.2">
      <c r="A146" s="4" t="s">
        <v>277</v>
      </c>
      <c r="B146" s="14" t="s">
        <v>209</v>
      </c>
      <c r="C146" s="4">
        <v>44.6</v>
      </c>
      <c r="D146" s="4">
        <v>28.4</v>
      </c>
      <c r="E146" s="4" t="s">
        <v>157</v>
      </c>
      <c r="F146" s="4">
        <v>6.9</v>
      </c>
      <c r="G146" s="4">
        <v>4.7</v>
      </c>
      <c r="H146" s="4" t="s">
        <v>157</v>
      </c>
    </row>
    <row r="147" spans="1:8" x14ac:dyDescent="0.2">
      <c r="A147" s="4" t="s">
        <v>277</v>
      </c>
      <c r="B147" s="14" t="s">
        <v>278</v>
      </c>
      <c r="C147" s="4">
        <v>40.5</v>
      </c>
      <c r="D147" s="4">
        <v>31.8</v>
      </c>
      <c r="E147" s="4" t="s">
        <v>157</v>
      </c>
      <c r="F147" s="4" t="s">
        <v>157</v>
      </c>
      <c r="G147" s="4" t="s">
        <v>157</v>
      </c>
      <c r="H147" s="4" t="s">
        <v>157</v>
      </c>
    </row>
    <row r="148" spans="1:8" x14ac:dyDescent="0.2">
      <c r="A148" s="4" t="s">
        <v>277</v>
      </c>
      <c r="B148" s="14" t="s">
        <v>279</v>
      </c>
      <c r="C148" s="4">
        <v>34.1</v>
      </c>
      <c r="D148" s="4">
        <v>29.9</v>
      </c>
      <c r="E148" s="4" t="s">
        <v>157</v>
      </c>
      <c r="F148" s="4" t="s">
        <v>157</v>
      </c>
      <c r="G148" s="4" t="s">
        <v>157</v>
      </c>
      <c r="H148" s="4" t="s">
        <v>157</v>
      </c>
    </row>
    <row r="149" spans="1:8" x14ac:dyDescent="0.2">
      <c r="A149" s="4" t="s">
        <v>277</v>
      </c>
      <c r="B149" s="14" t="s">
        <v>280</v>
      </c>
      <c r="C149" s="4">
        <v>32.9</v>
      </c>
      <c r="D149" s="4">
        <v>26.7</v>
      </c>
      <c r="E149" s="4" t="s">
        <v>157</v>
      </c>
      <c r="F149" s="4" t="s">
        <v>157</v>
      </c>
      <c r="G149" s="4" t="s">
        <v>157</v>
      </c>
      <c r="H149" s="4" t="s">
        <v>157</v>
      </c>
    </row>
    <row r="150" spans="1:8" x14ac:dyDescent="0.2">
      <c r="A150" s="4" t="s">
        <v>277</v>
      </c>
      <c r="B150" s="14" t="s">
        <v>281</v>
      </c>
      <c r="C150" s="4">
        <v>32</v>
      </c>
      <c r="D150" s="4">
        <v>26</v>
      </c>
      <c r="E150" s="4" t="s">
        <v>157</v>
      </c>
      <c r="F150" s="4" t="s">
        <v>157</v>
      </c>
      <c r="G150" s="4" t="s">
        <v>157</v>
      </c>
      <c r="H150" s="4" t="s">
        <v>157</v>
      </c>
    </row>
    <row r="151" spans="1:8" x14ac:dyDescent="0.2">
      <c r="A151" s="4" t="s">
        <v>277</v>
      </c>
      <c r="B151" s="14" t="s">
        <v>282</v>
      </c>
      <c r="C151" s="4">
        <v>30.9</v>
      </c>
      <c r="D151" s="4">
        <v>24.7</v>
      </c>
      <c r="E151" s="4" t="s">
        <v>157</v>
      </c>
      <c r="F151" s="4" t="s">
        <v>157</v>
      </c>
      <c r="G151" s="4" t="s">
        <v>157</v>
      </c>
      <c r="H151" s="4" t="s">
        <v>157</v>
      </c>
    </row>
    <row r="152" spans="1:8" x14ac:dyDescent="0.2">
      <c r="A152" s="4" t="s">
        <v>277</v>
      </c>
      <c r="B152" s="14" t="s">
        <v>283</v>
      </c>
      <c r="C152" s="4">
        <v>30.6</v>
      </c>
      <c r="D152" s="4">
        <v>24.8</v>
      </c>
      <c r="E152" s="4" t="s">
        <v>157</v>
      </c>
      <c r="F152" s="4" t="s">
        <v>157</v>
      </c>
      <c r="G152" s="4" t="s">
        <v>157</v>
      </c>
      <c r="H152" s="4" t="s">
        <v>157</v>
      </c>
    </row>
    <row r="153" spans="1:8" x14ac:dyDescent="0.2">
      <c r="A153" s="4" t="s">
        <v>277</v>
      </c>
      <c r="B153" s="14" t="s">
        <v>284</v>
      </c>
      <c r="C153" s="4">
        <v>30</v>
      </c>
      <c r="D153" s="4">
        <v>24.7</v>
      </c>
      <c r="E153" s="4" t="s">
        <v>157</v>
      </c>
      <c r="F153" s="4" t="s">
        <v>157</v>
      </c>
      <c r="G153" s="4" t="s">
        <v>157</v>
      </c>
      <c r="H153" s="4" t="s">
        <v>157</v>
      </c>
    </row>
    <row r="154" spans="1:8" x14ac:dyDescent="0.2">
      <c r="A154" s="4" t="s">
        <v>277</v>
      </c>
      <c r="B154" s="14" t="s">
        <v>285</v>
      </c>
      <c r="C154" s="4">
        <v>29.4</v>
      </c>
      <c r="D154" s="4">
        <v>24.8</v>
      </c>
      <c r="E154" s="4" t="s">
        <v>157</v>
      </c>
      <c r="F154" s="4" t="s">
        <v>157</v>
      </c>
      <c r="G154" s="4" t="s">
        <v>157</v>
      </c>
      <c r="H154" s="4" t="s">
        <v>157</v>
      </c>
    </row>
    <row r="155" spans="1:8" x14ac:dyDescent="0.2">
      <c r="A155" s="4" t="s">
        <v>277</v>
      </c>
      <c r="B155" s="14" t="s">
        <v>286</v>
      </c>
      <c r="C155" s="4">
        <v>29</v>
      </c>
      <c r="D155" s="4">
        <v>25</v>
      </c>
      <c r="E155" s="4" t="s">
        <v>157</v>
      </c>
      <c r="F155" s="4" t="s">
        <v>157</v>
      </c>
      <c r="G155" s="4" t="s">
        <v>157</v>
      </c>
      <c r="H155" s="4" t="s">
        <v>157</v>
      </c>
    </row>
    <row r="156" spans="1:8" x14ac:dyDescent="0.2">
      <c r="A156" s="4" t="s">
        <v>277</v>
      </c>
      <c r="B156" s="14" t="s">
        <v>287</v>
      </c>
      <c r="C156" s="4">
        <v>29.1</v>
      </c>
      <c r="D156" s="4">
        <v>25</v>
      </c>
      <c r="E156" s="4" t="s">
        <v>157</v>
      </c>
      <c r="F156" s="4" t="s">
        <v>157</v>
      </c>
      <c r="G156" s="4" t="s">
        <v>157</v>
      </c>
      <c r="H156" s="4" t="s">
        <v>157</v>
      </c>
    </row>
    <row r="157" spans="1:8" x14ac:dyDescent="0.2">
      <c r="A157" s="4" t="s">
        <v>277</v>
      </c>
      <c r="B157" s="14" t="s">
        <v>215</v>
      </c>
      <c r="C157" s="4">
        <v>29.2</v>
      </c>
      <c r="D157" s="4">
        <v>24.9</v>
      </c>
      <c r="E157" s="4" t="s">
        <v>157</v>
      </c>
      <c r="F157" s="4" t="s">
        <v>157</v>
      </c>
      <c r="G157" s="4" t="s">
        <v>157</v>
      </c>
      <c r="H157" s="4" t="s">
        <v>157</v>
      </c>
    </row>
    <row r="158" spans="1:8" x14ac:dyDescent="0.2">
      <c r="A158" s="4" t="s">
        <v>277</v>
      </c>
      <c r="B158" s="14" t="s">
        <v>288</v>
      </c>
      <c r="C158" s="4">
        <v>29</v>
      </c>
      <c r="D158" s="4">
        <v>24.5</v>
      </c>
      <c r="E158" s="4" t="s">
        <v>157</v>
      </c>
      <c r="F158" s="4" t="s">
        <v>157</v>
      </c>
      <c r="G158" s="4" t="s">
        <v>157</v>
      </c>
      <c r="H158" s="4" t="s">
        <v>157</v>
      </c>
    </row>
    <row r="159" spans="1:8" x14ac:dyDescent="0.2">
      <c r="A159" s="4" t="s">
        <v>277</v>
      </c>
      <c r="B159" s="14" t="s">
        <v>289</v>
      </c>
      <c r="C159" s="4">
        <v>28.9</v>
      </c>
      <c r="D159" s="4">
        <v>24.4</v>
      </c>
      <c r="E159" s="4" t="s">
        <v>157</v>
      </c>
      <c r="F159" s="4" t="s">
        <v>157</v>
      </c>
      <c r="G159" s="4" t="s">
        <v>157</v>
      </c>
      <c r="H159" s="4" t="s">
        <v>157</v>
      </c>
    </row>
    <row r="160" spans="1:8" x14ac:dyDescent="0.2">
      <c r="A160" s="4" t="s">
        <v>277</v>
      </c>
      <c r="B160" s="14" t="s">
        <v>290</v>
      </c>
      <c r="C160" s="4">
        <v>29.1</v>
      </c>
      <c r="D160" s="4">
        <v>24.5</v>
      </c>
      <c r="E160" s="4" t="s">
        <v>157</v>
      </c>
      <c r="F160" s="4" t="s">
        <v>157</v>
      </c>
      <c r="G160" s="4" t="s">
        <v>157</v>
      </c>
      <c r="H160" s="4" t="s">
        <v>157</v>
      </c>
    </row>
    <row r="161" spans="1:8" x14ac:dyDescent="0.2">
      <c r="A161" s="4" t="s">
        <v>277</v>
      </c>
      <c r="B161" s="14" t="s">
        <v>291</v>
      </c>
      <c r="C161" s="4">
        <v>26.1</v>
      </c>
      <c r="D161" s="4">
        <v>23.6</v>
      </c>
      <c r="E161" s="4" t="s">
        <v>157</v>
      </c>
      <c r="F161" s="4">
        <v>14.7</v>
      </c>
      <c r="G161" s="4">
        <v>13.1</v>
      </c>
      <c r="H161" s="4" t="s">
        <v>157</v>
      </c>
    </row>
    <row r="162" spans="1:8" x14ac:dyDescent="0.2">
      <c r="A162" s="4" t="s">
        <v>277</v>
      </c>
      <c r="B162" s="14" t="s">
        <v>292</v>
      </c>
      <c r="C162" s="4">
        <v>26</v>
      </c>
      <c r="D162" s="4">
        <v>23.5</v>
      </c>
      <c r="E162" s="4" t="s">
        <v>157</v>
      </c>
      <c r="F162" s="4">
        <v>14.8</v>
      </c>
      <c r="G162" s="4">
        <v>13.2</v>
      </c>
      <c r="H162" s="4" t="s">
        <v>157</v>
      </c>
    </row>
    <row r="163" spans="1:8" x14ac:dyDescent="0.2">
      <c r="A163" s="4" t="s">
        <v>277</v>
      </c>
      <c r="B163" s="14" t="s">
        <v>293</v>
      </c>
      <c r="C163" s="4">
        <v>27.2</v>
      </c>
      <c r="D163" s="4">
        <v>23.4</v>
      </c>
      <c r="E163" s="4" t="s">
        <v>157</v>
      </c>
      <c r="F163" s="4">
        <v>14.8</v>
      </c>
      <c r="G163" s="4">
        <v>13.3</v>
      </c>
      <c r="H163" s="4" t="s">
        <v>157</v>
      </c>
    </row>
    <row r="164" spans="1:8" x14ac:dyDescent="0.2">
      <c r="A164" s="4" t="s">
        <v>277</v>
      </c>
      <c r="B164" s="14" t="s">
        <v>294</v>
      </c>
      <c r="C164" s="4">
        <v>28.2</v>
      </c>
      <c r="D164" s="4">
        <v>23.1</v>
      </c>
      <c r="E164" s="4" t="s">
        <v>157</v>
      </c>
      <c r="F164" s="4">
        <v>14.7</v>
      </c>
      <c r="G164" s="4">
        <v>13.2</v>
      </c>
      <c r="H164" s="4" t="s">
        <v>157</v>
      </c>
    </row>
    <row r="165" spans="1:8" x14ac:dyDescent="0.2">
      <c r="A165" s="4" t="s">
        <v>277</v>
      </c>
      <c r="B165" s="14" t="s">
        <v>295</v>
      </c>
      <c r="C165" s="4">
        <v>28.4</v>
      </c>
      <c r="D165" s="4">
        <v>23.3</v>
      </c>
      <c r="E165" s="4" t="s">
        <v>157</v>
      </c>
      <c r="F165" s="4">
        <v>14.5</v>
      </c>
      <c r="G165" s="4">
        <v>12.9</v>
      </c>
      <c r="H165" s="4" t="s">
        <v>157</v>
      </c>
    </row>
    <row r="166" spans="1:8" x14ac:dyDescent="0.2">
      <c r="A166" s="4" t="s">
        <v>277</v>
      </c>
      <c r="B166" s="14" t="s">
        <v>296</v>
      </c>
      <c r="C166" s="4">
        <v>28.2</v>
      </c>
      <c r="D166" s="4">
        <v>23.6</v>
      </c>
      <c r="E166" s="4" t="s">
        <v>157</v>
      </c>
      <c r="F166" s="4">
        <v>14.6</v>
      </c>
      <c r="G166" s="4">
        <v>12.7</v>
      </c>
      <c r="H166" s="4" t="s">
        <v>157</v>
      </c>
    </row>
    <row r="167" spans="1:8" x14ac:dyDescent="0.2">
      <c r="A167" s="4" t="s">
        <v>277</v>
      </c>
      <c r="B167" s="14" t="s">
        <v>297</v>
      </c>
      <c r="C167" s="4">
        <v>28.5</v>
      </c>
      <c r="D167" s="4">
        <v>23.4</v>
      </c>
      <c r="E167" s="4" t="s">
        <v>157</v>
      </c>
      <c r="F167" s="4">
        <v>14.7</v>
      </c>
      <c r="G167" s="4">
        <v>12.7</v>
      </c>
      <c r="H167" s="4" t="s">
        <v>157</v>
      </c>
    </row>
    <row r="168" spans="1:8" x14ac:dyDescent="0.2">
      <c r="A168" s="4" t="s">
        <v>277</v>
      </c>
      <c r="B168" s="14" t="s">
        <v>298</v>
      </c>
      <c r="C168" s="4">
        <v>28.7</v>
      </c>
      <c r="D168" s="4">
        <v>23.3</v>
      </c>
      <c r="E168" s="4" t="s">
        <v>157</v>
      </c>
      <c r="F168" s="4">
        <v>14.7</v>
      </c>
      <c r="G168" s="4">
        <v>12.5</v>
      </c>
      <c r="H168" s="4" t="s">
        <v>157</v>
      </c>
    </row>
    <row r="169" spans="1:8" x14ac:dyDescent="0.2">
      <c r="A169" s="4" t="s">
        <v>277</v>
      </c>
      <c r="B169" s="14" t="s">
        <v>299</v>
      </c>
      <c r="C169" s="4">
        <v>28.9</v>
      </c>
      <c r="D169" s="4">
        <v>23.2</v>
      </c>
      <c r="E169" s="4" t="s">
        <v>157</v>
      </c>
      <c r="F169" s="4" t="s">
        <v>157</v>
      </c>
      <c r="G169" s="4" t="s">
        <v>157</v>
      </c>
      <c r="H169" s="4" t="s">
        <v>157</v>
      </c>
    </row>
    <row r="170" spans="1:8" x14ac:dyDescent="0.2">
      <c r="A170" s="4" t="s">
        <v>277</v>
      </c>
      <c r="B170" s="14" t="s">
        <v>300</v>
      </c>
      <c r="C170" s="4">
        <v>28.8</v>
      </c>
      <c r="D170" s="4">
        <v>23.6</v>
      </c>
      <c r="E170" s="4" t="s">
        <v>157</v>
      </c>
      <c r="F170" s="4">
        <v>14.5</v>
      </c>
      <c r="G170" s="4">
        <v>12.2</v>
      </c>
      <c r="H170" s="4" t="s">
        <v>157</v>
      </c>
    </row>
    <row r="171" spans="1:8" x14ac:dyDescent="0.2">
      <c r="A171" s="4" t="s">
        <v>277</v>
      </c>
      <c r="B171" s="14" t="s">
        <v>301</v>
      </c>
      <c r="C171" s="4">
        <v>26.5</v>
      </c>
      <c r="D171" s="4">
        <v>22.4</v>
      </c>
      <c r="E171" s="4">
        <v>11.8</v>
      </c>
      <c r="F171" s="4">
        <v>11.3</v>
      </c>
      <c r="G171" s="4">
        <v>7.3</v>
      </c>
      <c r="H171" s="4">
        <v>3</v>
      </c>
    </row>
    <row r="172" spans="1:8" x14ac:dyDescent="0.2">
      <c r="A172" s="4" t="s">
        <v>277</v>
      </c>
      <c r="B172" s="14" t="s">
        <v>302</v>
      </c>
      <c r="C172" s="4">
        <v>26.4</v>
      </c>
      <c r="D172" s="4">
        <v>22.7</v>
      </c>
      <c r="E172" s="4">
        <v>12.1</v>
      </c>
      <c r="F172" s="4">
        <v>11.2</v>
      </c>
      <c r="G172" s="4">
        <v>7.5</v>
      </c>
      <c r="H172" s="4">
        <v>3.1</v>
      </c>
    </row>
    <row r="173" spans="1:8" x14ac:dyDescent="0.2">
      <c r="A173" s="4" t="s">
        <v>277</v>
      </c>
      <c r="B173" s="14" t="s">
        <v>303</v>
      </c>
      <c r="C173" s="4">
        <v>29.2</v>
      </c>
      <c r="D173" s="4">
        <v>20.7</v>
      </c>
      <c r="E173" s="4">
        <v>17.600000000000001</v>
      </c>
      <c r="F173" s="4">
        <v>7.4</v>
      </c>
      <c r="G173" s="4">
        <v>6</v>
      </c>
      <c r="H173" s="4" t="s">
        <v>157</v>
      </c>
    </row>
    <row r="174" spans="1:8" x14ac:dyDescent="0.2">
      <c r="A174" s="4" t="s">
        <v>277</v>
      </c>
      <c r="B174" s="14" t="s">
        <v>304</v>
      </c>
      <c r="C174" s="4">
        <v>28.6</v>
      </c>
      <c r="D174" s="4">
        <v>20.9</v>
      </c>
      <c r="E174" s="4">
        <v>17.899999999999999</v>
      </c>
      <c r="F174" s="4">
        <v>7.1</v>
      </c>
      <c r="G174" s="4">
        <v>6.1</v>
      </c>
      <c r="H174" s="4" t="s">
        <v>157</v>
      </c>
    </row>
    <row r="175" spans="1:8" x14ac:dyDescent="0.2">
      <c r="A175" s="4" t="s">
        <v>277</v>
      </c>
      <c r="B175" s="14" t="s">
        <v>220</v>
      </c>
      <c r="C175" s="4">
        <v>28.2</v>
      </c>
      <c r="D175" s="4">
        <v>21.4</v>
      </c>
      <c r="E175" s="4">
        <v>18.600000000000001</v>
      </c>
      <c r="F175" s="4">
        <v>6.9</v>
      </c>
      <c r="G175" s="4">
        <v>6.2</v>
      </c>
      <c r="H175" s="4" t="s">
        <v>157</v>
      </c>
    </row>
    <row r="176" spans="1:8" x14ac:dyDescent="0.2">
      <c r="A176" s="4" t="s">
        <v>277</v>
      </c>
      <c r="B176" s="14" t="s">
        <v>305</v>
      </c>
      <c r="C176" s="4">
        <v>26.4</v>
      </c>
      <c r="D176" s="4">
        <v>20.5</v>
      </c>
      <c r="E176" s="4">
        <v>22.7</v>
      </c>
      <c r="F176" s="4">
        <v>5.3</v>
      </c>
      <c r="G176" s="4">
        <v>6</v>
      </c>
      <c r="H176" s="4" t="s">
        <v>157</v>
      </c>
    </row>
    <row r="177" spans="1:8" x14ac:dyDescent="0.2">
      <c r="A177" s="4" t="s">
        <v>277</v>
      </c>
      <c r="B177" s="14" t="s">
        <v>306</v>
      </c>
      <c r="C177" s="4">
        <v>26</v>
      </c>
      <c r="D177" s="4">
        <v>21.6</v>
      </c>
      <c r="E177" s="4">
        <v>24.7</v>
      </c>
      <c r="F177" s="4">
        <v>5</v>
      </c>
      <c r="G177" s="4">
        <v>5.8</v>
      </c>
      <c r="H177" s="4">
        <v>2.2999999999999998</v>
      </c>
    </row>
    <row r="178" spans="1:8" x14ac:dyDescent="0.2">
      <c r="A178" s="4" t="s">
        <v>277</v>
      </c>
      <c r="B178" s="14" t="s">
        <v>307</v>
      </c>
      <c r="C178" s="4">
        <v>25.7</v>
      </c>
      <c r="D178" s="4">
        <v>21.8</v>
      </c>
      <c r="E178" s="4">
        <v>24.8</v>
      </c>
      <c r="F178" s="4">
        <v>4.5999999999999996</v>
      </c>
      <c r="G178" s="4">
        <v>5.5</v>
      </c>
      <c r="H178" s="4">
        <v>2.7</v>
      </c>
    </row>
    <row r="179" spans="1:8" x14ac:dyDescent="0.2">
      <c r="A179" s="4" t="s">
        <v>277</v>
      </c>
      <c r="B179" s="14" t="s">
        <v>265</v>
      </c>
      <c r="C179" s="4">
        <v>25.5</v>
      </c>
      <c r="D179" s="4">
        <v>22</v>
      </c>
      <c r="E179" s="4">
        <v>25.3</v>
      </c>
      <c r="F179" s="4">
        <v>4.5</v>
      </c>
      <c r="G179" s="4">
        <v>5.2</v>
      </c>
      <c r="H179" s="4">
        <v>3.1</v>
      </c>
    </row>
    <row r="180" spans="1:8" x14ac:dyDescent="0.2">
      <c r="A180" s="4" t="s">
        <v>277</v>
      </c>
      <c r="B180" s="14" t="s">
        <v>308</v>
      </c>
      <c r="C180" s="4">
        <v>26.1</v>
      </c>
      <c r="D180" s="4">
        <v>20.100000000000001</v>
      </c>
      <c r="E180" s="4">
        <v>26</v>
      </c>
      <c r="F180" s="4">
        <v>4.3</v>
      </c>
      <c r="G180" s="4">
        <v>5</v>
      </c>
      <c r="H180" s="4">
        <v>3.8</v>
      </c>
    </row>
    <row r="181" spans="1:8" x14ac:dyDescent="0.2">
      <c r="A181" s="4" t="s">
        <v>277</v>
      </c>
      <c r="B181" s="14" t="s">
        <v>309</v>
      </c>
      <c r="C181" s="4">
        <v>27.8</v>
      </c>
      <c r="D181" s="4">
        <v>21.5</v>
      </c>
      <c r="E181" s="4">
        <v>23.6</v>
      </c>
      <c r="F181" s="4">
        <v>3.8</v>
      </c>
      <c r="G181" s="4">
        <v>4</v>
      </c>
      <c r="H181" s="4">
        <v>6.4</v>
      </c>
    </row>
    <row r="182" spans="1:8" x14ac:dyDescent="0.2">
      <c r="A182" s="4" t="s">
        <v>277</v>
      </c>
      <c r="B182" s="14" t="s">
        <v>310</v>
      </c>
      <c r="C182" s="4">
        <v>26.4</v>
      </c>
      <c r="D182" s="4">
        <v>20.3</v>
      </c>
      <c r="E182" s="4">
        <v>20.8</v>
      </c>
      <c r="F182" s="4">
        <v>3</v>
      </c>
      <c r="G182" s="4">
        <v>1.6</v>
      </c>
      <c r="H182" s="4">
        <v>14.8</v>
      </c>
    </row>
    <row r="183" spans="1:8" x14ac:dyDescent="0.2">
      <c r="A183" s="4" t="s">
        <v>277</v>
      </c>
      <c r="B183" s="14" t="s">
        <v>266</v>
      </c>
      <c r="C183" s="4">
        <v>26.2</v>
      </c>
      <c r="D183" s="4">
        <v>21</v>
      </c>
      <c r="E183" s="4">
        <v>19.399999999999999</v>
      </c>
      <c r="F183" s="4">
        <v>2.9</v>
      </c>
      <c r="G183" s="4">
        <v>1</v>
      </c>
      <c r="H183" s="4">
        <v>17.600000000000001</v>
      </c>
    </row>
    <row r="184" spans="1:8" x14ac:dyDescent="0.2">
      <c r="A184" s="4" t="s">
        <v>277</v>
      </c>
      <c r="B184" s="14" t="s">
        <v>311</v>
      </c>
      <c r="C184" s="4">
        <v>25.4</v>
      </c>
      <c r="D184" s="4">
        <v>22</v>
      </c>
      <c r="E184" s="4">
        <v>21.9</v>
      </c>
      <c r="F184" s="4">
        <v>2.5</v>
      </c>
      <c r="G184" s="4">
        <v>0.8</v>
      </c>
      <c r="H184" s="4">
        <v>15.2</v>
      </c>
    </row>
    <row r="185" spans="1:8" x14ac:dyDescent="0.2">
      <c r="A185" s="4" t="s">
        <v>277</v>
      </c>
      <c r="B185" s="14" t="s">
        <v>312</v>
      </c>
      <c r="C185" s="4">
        <v>25.9</v>
      </c>
      <c r="D185" s="4">
        <v>23</v>
      </c>
      <c r="E185" s="4">
        <v>23</v>
      </c>
      <c r="F185" s="4">
        <v>1.9</v>
      </c>
      <c r="G185" s="4">
        <v>0.4</v>
      </c>
      <c r="H185" s="4">
        <v>13.2</v>
      </c>
    </row>
    <row r="186" spans="1:8" x14ac:dyDescent="0.2">
      <c r="A186" s="4" t="s">
        <v>277</v>
      </c>
      <c r="B186" s="14" t="s">
        <v>313</v>
      </c>
      <c r="C186" s="4">
        <v>27.7</v>
      </c>
      <c r="D186" s="4">
        <v>23.3</v>
      </c>
      <c r="E186" s="4">
        <v>21.9</v>
      </c>
      <c r="F186" s="4">
        <v>2</v>
      </c>
      <c r="G186" s="4">
        <v>0.2</v>
      </c>
      <c r="H186" s="4">
        <v>11.5</v>
      </c>
    </row>
    <row r="187" spans="1:8" x14ac:dyDescent="0.2">
      <c r="A187" s="4" t="s">
        <v>277</v>
      </c>
      <c r="B187" s="14" t="s">
        <v>314</v>
      </c>
      <c r="C187" s="4">
        <v>27.6</v>
      </c>
      <c r="D187" s="4">
        <v>24.6</v>
      </c>
      <c r="E187" s="4">
        <v>16.100000000000001</v>
      </c>
      <c r="F187" s="4">
        <v>2</v>
      </c>
      <c r="G187" s="4">
        <v>0.1</v>
      </c>
      <c r="H187" s="4">
        <v>17.2</v>
      </c>
    </row>
    <row r="188" spans="1:8" x14ac:dyDescent="0.2">
      <c r="A188" s="4" t="s">
        <v>277</v>
      </c>
      <c r="B188" s="14" t="s">
        <v>250</v>
      </c>
      <c r="C188" s="4">
        <v>28.6</v>
      </c>
      <c r="D188" s="4">
        <v>23.9</v>
      </c>
      <c r="E188" s="4">
        <v>13.5</v>
      </c>
      <c r="F188" s="4">
        <v>3</v>
      </c>
      <c r="G188" s="4">
        <v>0.1</v>
      </c>
      <c r="H188" s="4">
        <v>18.3</v>
      </c>
    </row>
    <row r="189" spans="1:8" x14ac:dyDescent="0.2">
      <c r="A189" s="4" t="s">
        <v>277</v>
      </c>
      <c r="B189" s="14" t="s">
        <v>315</v>
      </c>
      <c r="C189" s="4">
        <v>28.5</v>
      </c>
      <c r="D189" s="4">
        <v>22.2</v>
      </c>
      <c r="E189" s="4">
        <v>14</v>
      </c>
      <c r="F189" s="4">
        <v>3.2</v>
      </c>
      <c r="G189" s="4">
        <v>0.2</v>
      </c>
      <c r="H189" s="4">
        <v>18.2</v>
      </c>
    </row>
    <row r="190" spans="1:8" x14ac:dyDescent="0.2">
      <c r="A190" s="4" t="s">
        <v>277</v>
      </c>
      <c r="B190" s="14" t="s">
        <v>316</v>
      </c>
      <c r="C190" s="4">
        <v>29.5</v>
      </c>
      <c r="D190" s="4">
        <v>20.8</v>
      </c>
      <c r="E190" s="4">
        <v>14.3</v>
      </c>
      <c r="F190" s="4">
        <v>3.4</v>
      </c>
      <c r="G190" s="4">
        <v>0.2</v>
      </c>
      <c r="H190" s="4">
        <v>18</v>
      </c>
    </row>
    <row r="191" spans="1:8" x14ac:dyDescent="0.2">
      <c r="A191" s="4" t="s">
        <v>277</v>
      </c>
      <c r="B191" s="14" t="s">
        <v>317</v>
      </c>
      <c r="C191" s="4">
        <v>28.9</v>
      </c>
      <c r="D191" s="4">
        <v>19.899999999999999</v>
      </c>
      <c r="E191" s="4">
        <v>16</v>
      </c>
      <c r="F191" s="4">
        <v>3.5</v>
      </c>
      <c r="G191" s="4">
        <v>0.2</v>
      </c>
      <c r="H191" s="4">
        <v>18.7</v>
      </c>
    </row>
    <row r="192" spans="1:8" x14ac:dyDescent="0.2">
      <c r="A192" s="4" t="s">
        <v>277</v>
      </c>
      <c r="B192" s="14" t="s">
        <v>318</v>
      </c>
      <c r="C192" s="4">
        <v>29</v>
      </c>
      <c r="D192" s="4">
        <v>18.899999999999999</v>
      </c>
      <c r="E192" s="4">
        <v>17.2</v>
      </c>
      <c r="F192" s="4">
        <v>3.6</v>
      </c>
      <c r="G192" s="4">
        <v>0.1</v>
      </c>
      <c r="H192" s="4">
        <v>18.899999999999999</v>
      </c>
    </row>
    <row r="193" spans="1:8" x14ac:dyDescent="0.2">
      <c r="A193" s="4" t="s">
        <v>277</v>
      </c>
      <c r="B193" s="14" t="s">
        <v>319</v>
      </c>
      <c r="C193" s="4">
        <v>30.8</v>
      </c>
      <c r="D193" s="4">
        <v>20.8</v>
      </c>
      <c r="E193" s="4">
        <v>21.6</v>
      </c>
      <c r="F193" s="4">
        <v>3.5</v>
      </c>
      <c r="H193" s="4">
        <v>12.6</v>
      </c>
    </row>
    <row r="194" spans="1:8" x14ac:dyDescent="0.2">
      <c r="A194" s="4" t="s">
        <v>277</v>
      </c>
      <c r="B194" s="14" t="s">
        <v>320</v>
      </c>
      <c r="C194" s="4">
        <v>27.8</v>
      </c>
      <c r="D194" s="4">
        <v>21.1</v>
      </c>
      <c r="E194" s="4">
        <v>21.6</v>
      </c>
      <c r="F194" s="4">
        <v>3.8</v>
      </c>
      <c r="H194" s="4">
        <v>15.1</v>
      </c>
    </row>
    <row r="195" spans="1:8" x14ac:dyDescent="0.2">
      <c r="A195" s="4" t="s">
        <v>277</v>
      </c>
      <c r="B195" s="14" t="s">
        <v>321</v>
      </c>
      <c r="C195" s="4">
        <v>26.4</v>
      </c>
      <c r="D195" s="4">
        <v>21.8</v>
      </c>
      <c r="E195" s="4">
        <v>20.7</v>
      </c>
      <c r="F195" s="4">
        <v>4.2</v>
      </c>
      <c r="H195" s="4">
        <v>16.2</v>
      </c>
    </row>
    <row r="196" spans="1:8" x14ac:dyDescent="0.2">
      <c r="A196" s="4" t="s">
        <v>277</v>
      </c>
      <c r="B196" s="14" t="s">
        <v>322</v>
      </c>
      <c r="C196" s="4">
        <v>26.8</v>
      </c>
      <c r="D196" s="4">
        <v>20.3</v>
      </c>
      <c r="E196" s="4">
        <v>22.1</v>
      </c>
      <c r="F196" s="4">
        <v>4.5</v>
      </c>
      <c r="H196" s="4">
        <v>15.8</v>
      </c>
    </row>
    <row r="197" spans="1:8" x14ac:dyDescent="0.2">
      <c r="A197" s="4" t="s">
        <v>277</v>
      </c>
      <c r="B197" s="14" t="s">
        <v>323</v>
      </c>
      <c r="C197" s="4">
        <v>28.5</v>
      </c>
      <c r="D197" s="4">
        <v>20.8</v>
      </c>
      <c r="E197" s="4">
        <v>21.5</v>
      </c>
      <c r="F197" s="4">
        <v>4.3</v>
      </c>
      <c r="H197" s="4">
        <v>14.3</v>
      </c>
    </row>
    <row r="198" spans="1:8" x14ac:dyDescent="0.2">
      <c r="A198" s="4" t="s">
        <v>324</v>
      </c>
      <c r="B198" s="14" t="s">
        <v>319</v>
      </c>
      <c r="C198" s="4">
        <v>31.4</v>
      </c>
      <c r="D198" s="4">
        <v>23.5</v>
      </c>
      <c r="E198" s="4">
        <v>19.5</v>
      </c>
      <c r="F198" s="4">
        <v>3.2</v>
      </c>
      <c r="H198" s="4">
        <v>11.8</v>
      </c>
    </row>
    <row r="199" spans="1:8" x14ac:dyDescent="0.2">
      <c r="A199" s="4" t="s">
        <v>79</v>
      </c>
      <c r="B199" s="14" t="s">
        <v>209</v>
      </c>
      <c r="C199" s="4">
        <v>44.6</v>
      </c>
      <c r="D199" s="4">
        <v>28.4</v>
      </c>
      <c r="E199" s="4" t="s">
        <v>157</v>
      </c>
      <c r="F199" s="4">
        <v>6.9</v>
      </c>
      <c r="G199" s="4">
        <v>4.7</v>
      </c>
      <c r="H199" s="4" t="s">
        <v>157</v>
      </c>
    </row>
    <row r="200" spans="1:8" x14ac:dyDescent="0.2">
      <c r="A200" s="4" t="s">
        <v>79</v>
      </c>
      <c r="B200" s="14" t="s">
        <v>325</v>
      </c>
      <c r="C200" s="4">
        <v>44.9</v>
      </c>
      <c r="D200" s="4">
        <v>28.4</v>
      </c>
      <c r="E200" s="4" t="s">
        <v>157</v>
      </c>
      <c r="F200" s="4">
        <v>7.5</v>
      </c>
      <c r="G200" s="4">
        <v>5</v>
      </c>
      <c r="H200" s="4" t="s">
        <v>157</v>
      </c>
    </row>
    <row r="201" spans="1:8" x14ac:dyDescent="0.2">
      <c r="A201" s="4" t="s">
        <v>79</v>
      </c>
      <c r="B201" s="14" t="s">
        <v>326</v>
      </c>
      <c r="C201" s="4">
        <v>46.4</v>
      </c>
      <c r="D201" s="4">
        <v>26.5</v>
      </c>
      <c r="E201" s="4" t="s">
        <v>157</v>
      </c>
      <c r="F201" s="4">
        <v>7.7</v>
      </c>
      <c r="G201" s="4">
        <v>4.5999999999999996</v>
      </c>
      <c r="H201" s="4" t="s">
        <v>157</v>
      </c>
    </row>
    <row r="202" spans="1:8" x14ac:dyDescent="0.2">
      <c r="A202" s="4" t="s">
        <v>79</v>
      </c>
      <c r="B202" s="14" t="s">
        <v>327</v>
      </c>
      <c r="C202" s="4">
        <v>46.2</v>
      </c>
      <c r="D202" s="4">
        <v>23</v>
      </c>
      <c r="E202" s="4" t="s">
        <v>157</v>
      </c>
      <c r="F202" s="4">
        <v>8.8000000000000007</v>
      </c>
      <c r="G202" s="4">
        <v>6.3</v>
      </c>
      <c r="H202" s="4" t="s">
        <v>157</v>
      </c>
    </row>
    <row r="203" spans="1:8" x14ac:dyDescent="0.2">
      <c r="A203" s="4" t="s">
        <v>79</v>
      </c>
      <c r="B203" s="14" t="s">
        <v>328</v>
      </c>
      <c r="C203" s="4">
        <v>46.3</v>
      </c>
      <c r="D203" s="4">
        <v>24.4</v>
      </c>
      <c r="E203" s="4" t="s">
        <v>157</v>
      </c>
      <c r="F203" s="4">
        <v>9.1</v>
      </c>
      <c r="G203" s="4">
        <v>5.0999999999999996</v>
      </c>
      <c r="H203" s="4" t="s">
        <v>157</v>
      </c>
    </row>
    <row r="204" spans="1:8" x14ac:dyDescent="0.2">
      <c r="A204" s="4" t="s">
        <v>79</v>
      </c>
      <c r="B204" s="14" t="s">
        <v>329</v>
      </c>
      <c r="C204" s="4">
        <v>38.1</v>
      </c>
      <c r="D204" s="4">
        <v>23</v>
      </c>
      <c r="E204" s="4" t="s">
        <v>157</v>
      </c>
      <c r="F204" s="4">
        <v>11.6</v>
      </c>
      <c r="G204" s="4">
        <v>5.9</v>
      </c>
      <c r="H204" s="4" t="s">
        <v>157</v>
      </c>
    </row>
    <row r="205" spans="1:8" x14ac:dyDescent="0.2">
      <c r="A205" s="4" t="s">
        <v>79</v>
      </c>
      <c r="B205" s="14" t="s">
        <v>330</v>
      </c>
      <c r="C205" s="4">
        <v>37.200000000000003</v>
      </c>
      <c r="D205" s="4">
        <v>25.8</v>
      </c>
      <c r="E205" s="4" t="s">
        <v>157</v>
      </c>
      <c r="F205" s="4">
        <v>12.2</v>
      </c>
      <c r="G205" s="4">
        <v>6.1</v>
      </c>
      <c r="H205" s="4" t="s">
        <v>157</v>
      </c>
    </row>
    <row r="206" spans="1:8" x14ac:dyDescent="0.2">
      <c r="A206" s="4" t="s">
        <v>79</v>
      </c>
      <c r="B206" s="14" t="s">
        <v>331</v>
      </c>
      <c r="C206" s="4">
        <v>37.1</v>
      </c>
      <c r="D206" s="4">
        <v>25.9</v>
      </c>
      <c r="E206" s="4" t="s">
        <v>157</v>
      </c>
      <c r="F206" s="4">
        <v>12</v>
      </c>
      <c r="G206" s="4">
        <v>5.9</v>
      </c>
      <c r="H206" s="4" t="s">
        <v>157</v>
      </c>
    </row>
    <row r="207" spans="1:8" x14ac:dyDescent="0.2">
      <c r="A207" s="4" t="s">
        <v>79</v>
      </c>
      <c r="B207" s="14" t="s">
        <v>332</v>
      </c>
      <c r="C207" s="4">
        <v>37</v>
      </c>
      <c r="D207" s="4">
        <v>23.1</v>
      </c>
      <c r="E207" s="4" t="s">
        <v>157</v>
      </c>
      <c r="F207" s="4">
        <v>13.2</v>
      </c>
      <c r="G207" s="4">
        <v>7.8</v>
      </c>
      <c r="H207" s="4" t="s">
        <v>157</v>
      </c>
    </row>
    <row r="208" spans="1:8" x14ac:dyDescent="0.2">
      <c r="A208" s="4" t="s">
        <v>79</v>
      </c>
      <c r="B208" s="14" t="s">
        <v>333</v>
      </c>
      <c r="C208" s="4">
        <v>30</v>
      </c>
      <c r="D208" s="4">
        <v>24.7</v>
      </c>
      <c r="E208" s="4" t="s">
        <v>157</v>
      </c>
      <c r="F208" s="4">
        <v>12.3</v>
      </c>
      <c r="G208" s="4">
        <v>9.9</v>
      </c>
      <c r="H208" s="4" t="s">
        <v>157</v>
      </c>
    </row>
    <row r="209" spans="1:8" x14ac:dyDescent="0.2">
      <c r="A209" s="4" t="s">
        <v>79</v>
      </c>
      <c r="B209" s="14" t="s">
        <v>334</v>
      </c>
      <c r="C209" s="4">
        <v>30.9</v>
      </c>
      <c r="D209" s="4">
        <v>24.1</v>
      </c>
      <c r="E209" s="4" t="s">
        <v>157</v>
      </c>
      <c r="F209" s="4">
        <v>12.4</v>
      </c>
      <c r="G209" s="4">
        <v>9.8000000000000007</v>
      </c>
      <c r="H209" s="4" t="s">
        <v>157</v>
      </c>
    </row>
    <row r="210" spans="1:8" x14ac:dyDescent="0.2">
      <c r="A210" s="4" t="s">
        <v>79</v>
      </c>
      <c r="B210" s="14" t="s">
        <v>335</v>
      </c>
      <c r="C210" s="4">
        <v>29.9</v>
      </c>
      <c r="D210" s="4">
        <v>23.9</v>
      </c>
      <c r="E210" s="4" t="s">
        <v>157</v>
      </c>
      <c r="F210" s="4">
        <v>12.6</v>
      </c>
      <c r="G210" s="4">
        <v>10.199999999999999</v>
      </c>
      <c r="H210" s="4" t="s">
        <v>157</v>
      </c>
    </row>
    <row r="211" spans="1:8" x14ac:dyDescent="0.2">
      <c r="A211" s="4" t="s">
        <v>79</v>
      </c>
      <c r="B211" s="14" t="s">
        <v>336</v>
      </c>
      <c r="C211" s="4">
        <v>31.8</v>
      </c>
      <c r="D211" s="4">
        <v>22.9</v>
      </c>
      <c r="E211" s="4" t="s">
        <v>157</v>
      </c>
      <c r="F211" s="4">
        <v>12.9</v>
      </c>
      <c r="G211" s="4">
        <v>8.5</v>
      </c>
      <c r="H211" s="4" t="s">
        <v>157</v>
      </c>
    </row>
    <row r="212" spans="1:8" x14ac:dyDescent="0.2">
      <c r="A212" s="4" t="s">
        <v>79</v>
      </c>
      <c r="B212" s="14" t="s">
        <v>337</v>
      </c>
      <c r="C212" s="4">
        <v>31.3</v>
      </c>
      <c r="D212" s="4">
        <v>22.7</v>
      </c>
      <c r="E212" s="4" t="s">
        <v>157</v>
      </c>
      <c r="F212" s="4">
        <v>13.3</v>
      </c>
      <c r="G212" s="4">
        <v>10.199999999999999</v>
      </c>
      <c r="H212" s="4" t="s">
        <v>157</v>
      </c>
    </row>
    <row r="213" spans="1:8" x14ac:dyDescent="0.2">
      <c r="A213" s="4" t="s">
        <v>79</v>
      </c>
      <c r="B213" s="14" t="s">
        <v>338</v>
      </c>
      <c r="C213" s="4">
        <v>29.8</v>
      </c>
      <c r="D213" s="4">
        <v>23.3</v>
      </c>
      <c r="E213" s="4" t="s">
        <v>157</v>
      </c>
      <c r="F213" s="4">
        <v>15.6</v>
      </c>
      <c r="G213" s="4">
        <v>10.1</v>
      </c>
      <c r="H213" s="4" t="s">
        <v>157</v>
      </c>
    </row>
    <row r="214" spans="1:8" x14ac:dyDescent="0.2">
      <c r="A214" s="4" t="s">
        <v>79</v>
      </c>
      <c r="B214" s="14" t="s">
        <v>339</v>
      </c>
      <c r="C214" s="4">
        <v>23.9</v>
      </c>
      <c r="D214" s="4">
        <v>23.5</v>
      </c>
      <c r="E214" s="4" t="s">
        <v>157</v>
      </c>
      <c r="F214" s="4">
        <v>15.3</v>
      </c>
      <c r="G214" s="4">
        <v>13.6</v>
      </c>
      <c r="H214" s="4" t="s">
        <v>157</v>
      </c>
    </row>
    <row r="215" spans="1:8" x14ac:dyDescent="0.2">
      <c r="A215" s="4" t="s">
        <v>79</v>
      </c>
      <c r="B215" s="14" t="s">
        <v>340</v>
      </c>
      <c r="C215" s="4">
        <v>24.3</v>
      </c>
      <c r="D215" s="4">
        <v>23.1</v>
      </c>
      <c r="E215" s="4" t="s">
        <v>157</v>
      </c>
      <c r="F215" s="4">
        <v>15.4</v>
      </c>
      <c r="G215" s="4">
        <v>10</v>
      </c>
      <c r="H215" s="4" t="s">
        <v>157</v>
      </c>
    </row>
    <row r="216" spans="1:8" x14ac:dyDescent="0.2">
      <c r="A216" s="4" t="s">
        <v>79</v>
      </c>
      <c r="B216" s="14" t="s">
        <v>341</v>
      </c>
      <c r="C216" s="4">
        <v>24.5</v>
      </c>
      <c r="D216" s="4">
        <v>23</v>
      </c>
      <c r="E216" s="4" t="s">
        <v>157</v>
      </c>
      <c r="F216" s="4">
        <v>15.6</v>
      </c>
      <c r="G216" s="4">
        <v>13.7</v>
      </c>
      <c r="H216" s="4" t="s">
        <v>157</v>
      </c>
    </row>
    <row r="217" spans="1:8" x14ac:dyDescent="0.2">
      <c r="A217" s="4" t="s">
        <v>79</v>
      </c>
      <c r="B217" s="14" t="s">
        <v>342</v>
      </c>
      <c r="C217" s="4">
        <v>22.5</v>
      </c>
      <c r="D217" s="4">
        <v>20.2</v>
      </c>
      <c r="E217" s="4" t="s">
        <v>157</v>
      </c>
      <c r="F217" s="4">
        <v>16.600000000000001</v>
      </c>
      <c r="G217" s="4">
        <v>13.1</v>
      </c>
      <c r="H217" s="4" t="s">
        <v>157</v>
      </c>
    </row>
    <row r="218" spans="1:8" x14ac:dyDescent="0.2">
      <c r="A218" s="4" t="s">
        <v>79</v>
      </c>
      <c r="B218" s="14" t="s">
        <v>343</v>
      </c>
      <c r="C218" s="4">
        <v>23</v>
      </c>
      <c r="D218" s="4">
        <v>21.6</v>
      </c>
      <c r="E218" s="4" t="s">
        <v>157</v>
      </c>
      <c r="F218" s="4">
        <v>16.600000000000001</v>
      </c>
      <c r="G218" s="4">
        <v>13</v>
      </c>
      <c r="H218" s="4" t="s">
        <v>157</v>
      </c>
    </row>
    <row r="219" spans="1:8" x14ac:dyDescent="0.2">
      <c r="A219" s="4" t="s">
        <v>79</v>
      </c>
      <c r="B219" s="14" t="s">
        <v>344</v>
      </c>
      <c r="C219" s="4">
        <v>23</v>
      </c>
      <c r="D219" s="4">
        <v>22.8</v>
      </c>
      <c r="E219" s="4" t="s">
        <v>157</v>
      </c>
      <c r="F219" s="4">
        <v>16.2</v>
      </c>
      <c r="G219" s="4">
        <v>11.8</v>
      </c>
      <c r="H219" s="4" t="s">
        <v>157</v>
      </c>
    </row>
    <row r="220" spans="1:8" x14ac:dyDescent="0.2">
      <c r="A220" s="4" t="s">
        <v>79</v>
      </c>
      <c r="B220" s="14" t="s">
        <v>345</v>
      </c>
      <c r="C220" s="4">
        <v>30.1</v>
      </c>
      <c r="D220" s="4">
        <v>30.5</v>
      </c>
      <c r="E220" s="4" t="s">
        <v>157</v>
      </c>
      <c r="F220" s="4">
        <v>11.6</v>
      </c>
      <c r="G220" s="4">
        <v>9</v>
      </c>
      <c r="H220" s="4" t="s">
        <v>157</v>
      </c>
    </row>
    <row r="221" spans="1:8" x14ac:dyDescent="0.2">
      <c r="A221" s="4" t="s">
        <v>79</v>
      </c>
      <c r="B221" s="14" t="s">
        <v>346</v>
      </c>
      <c r="C221" s="4">
        <v>34.1</v>
      </c>
      <c r="D221" s="4">
        <v>29</v>
      </c>
      <c r="E221" s="4" t="s">
        <v>157</v>
      </c>
      <c r="F221" s="4">
        <v>11.5</v>
      </c>
      <c r="G221" s="4">
        <v>9.1</v>
      </c>
      <c r="H221" s="4" t="s">
        <v>157</v>
      </c>
    </row>
    <row r="222" spans="1:8" x14ac:dyDescent="0.2">
      <c r="A222" s="4" t="s">
        <v>79</v>
      </c>
      <c r="B222" s="14" t="s">
        <v>347</v>
      </c>
      <c r="C222" s="4">
        <v>33.9</v>
      </c>
      <c r="D222" s="4">
        <v>31.5</v>
      </c>
      <c r="E222" s="4" t="s">
        <v>157</v>
      </c>
      <c r="F222" s="4">
        <v>12</v>
      </c>
      <c r="G222" s="4">
        <v>7.1</v>
      </c>
      <c r="H222" s="4" t="s">
        <v>157</v>
      </c>
    </row>
    <row r="223" spans="1:8" x14ac:dyDescent="0.2">
      <c r="A223" s="4" t="s">
        <v>79</v>
      </c>
      <c r="B223" s="14" t="s">
        <v>348</v>
      </c>
      <c r="C223" s="4">
        <v>32</v>
      </c>
      <c r="D223" s="4">
        <v>33.5</v>
      </c>
      <c r="E223" s="4" t="s">
        <v>157</v>
      </c>
      <c r="F223" s="4">
        <v>12.5</v>
      </c>
      <c r="G223" s="4">
        <v>7.3</v>
      </c>
      <c r="H223" s="4" t="s">
        <v>157</v>
      </c>
    </row>
    <row r="224" spans="1:8" x14ac:dyDescent="0.2">
      <c r="A224" s="4" t="s">
        <v>79</v>
      </c>
      <c r="B224" s="14" t="s">
        <v>349</v>
      </c>
      <c r="C224" s="4">
        <v>30.8</v>
      </c>
      <c r="D224" s="4">
        <v>31.7</v>
      </c>
      <c r="E224" s="4" t="s">
        <v>157</v>
      </c>
      <c r="F224" s="4">
        <v>13.5</v>
      </c>
      <c r="G224" s="4">
        <v>8.5</v>
      </c>
      <c r="H224" s="4" t="s">
        <v>157</v>
      </c>
    </row>
    <row r="225" spans="1:8" x14ac:dyDescent="0.2">
      <c r="A225" s="4" t="s">
        <v>79</v>
      </c>
      <c r="B225" s="14" t="s">
        <v>350</v>
      </c>
      <c r="C225" s="4">
        <v>31.5</v>
      </c>
      <c r="D225" s="4">
        <v>32</v>
      </c>
      <c r="E225" s="4" t="s">
        <v>157</v>
      </c>
      <c r="F225" s="4">
        <v>12</v>
      </c>
      <c r="G225" s="4">
        <v>7</v>
      </c>
      <c r="H225" s="4" t="s">
        <v>157</v>
      </c>
    </row>
    <row r="226" spans="1:8" x14ac:dyDescent="0.2">
      <c r="A226" s="4" t="s">
        <v>79</v>
      </c>
      <c r="B226" s="14" t="s">
        <v>351</v>
      </c>
      <c r="C226" s="4">
        <v>31.8</v>
      </c>
      <c r="D226" s="4">
        <v>32.299999999999997</v>
      </c>
      <c r="E226" s="4" t="s">
        <v>157</v>
      </c>
      <c r="F226" s="4">
        <v>11.7</v>
      </c>
      <c r="G226" s="4">
        <v>6.8</v>
      </c>
      <c r="H226" s="4" t="s">
        <v>157</v>
      </c>
    </row>
    <row r="227" spans="1:8" x14ac:dyDescent="0.2">
      <c r="A227" s="4" t="s">
        <v>79</v>
      </c>
      <c r="B227" s="14" t="s">
        <v>352</v>
      </c>
      <c r="C227" s="4">
        <v>32.299999999999997</v>
      </c>
      <c r="D227" s="4">
        <v>31.7</v>
      </c>
      <c r="E227" s="4">
        <v>10.7</v>
      </c>
      <c r="F227" s="4">
        <v>4.9000000000000004</v>
      </c>
      <c r="G227" s="4">
        <v>3.3</v>
      </c>
      <c r="H227" s="4" t="s">
        <v>157</v>
      </c>
    </row>
    <row r="228" spans="1:8" x14ac:dyDescent="0.2">
      <c r="A228" s="4" t="s">
        <v>79</v>
      </c>
      <c r="B228" s="14" t="s">
        <v>353</v>
      </c>
      <c r="C228" s="4">
        <v>30.2</v>
      </c>
      <c r="D228" s="4">
        <v>30.9</v>
      </c>
      <c r="E228" s="4">
        <v>13.8</v>
      </c>
      <c r="F228" s="4">
        <v>5.2</v>
      </c>
      <c r="G228" s="4">
        <v>3.4</v>
      </c>
      <c r="H228" s="4" t="s">
        <v>157</v>
      </c>
    </row>
    <row r="229" spans="1:8" x14ac:dyDescent="0.2">
      <c r="A229" s="4" t="s">
        <v>79</v>
      </c>
      <c r="B229" s="14" t="s">
        <v>354</v>
      </c>
      <c r="C229" s="4">
        <v>20.7</v>
      </c>
      <c r="D229" s="4">
        <v>26.2</v>
      </c>
      <c r="E229" s="4">
        <v>27.7</v>
      </c>
      <c r="F229" s="4">
        <v>3.8</v>
      </c>
      <c r="G229" s="4">
        <v>3.4</v>
      </c>
      <c r="H229" s="4" t="s">
        <v>157</v>
      </c>
    </row>
    <row r="230" spans="1:8" x14ac:dyDescent="0.2">
      <c r="A230" s="4" t="s">
        <v>79</v>
      </c>
      <c r="B230" s="14" t="s">
        <v>355</v>
      </c>
      <c r="C230" s="4">
        <v>20</v>
      </c>
      <c r="D230" s="4">
        <v>27.7</v>
      </c>
      <c r="E230" s="4">
        <v>25</v>
      </c>
      <c r="F230" s="4">
        <v>5.6</v>
      </c>
      <c r="G230" s="4">
        <v>4.8</v>
      </c>
      <c r="H230" s="4">
        <v>3</v>
      </c>
    </row>
    <row r="231" spans="1:8" x14ac:dyDescent="0.2">
      <c r="A231" s="4" t="s">
        <v>79</v>
      </c>
      <c r="B231" s="14" t="s">
        <v>356</v>
      </c>
      <c r="C231" s="4">
        <v>19.2</v>
      </c>
      <c r="D231" s="4">
        <v>23.5</v>
      </c>
      <c r="E231" s="4">
        <v>28.2</v>
      </c>
      <c r="F231" s="4">
        <v>5.3</v>
      </c>
      <c r="G231" s="4">
        <v>5</v>
      </c>
      <c r="H231" s="4">
        <v>8.1</v>
      </c>
    </row>
    <row r="232" spans="1:8" x14ac:dyDescent="0.2">
      <c r="A232" s="4" t="s">
        <v>79</v>
      </c>
      <c r="B232" s="14" t="s">
        <v>357</v>
      </c>
      <c r="C232" s="4">
        <v>20.9</v>
      </c>
      <c r="D232" s="4">
        <v>18.3</v>
      </c>
      <c r="E232" s="4">
        <v>27.7</v>
      </c>
      <c r="F232" s="4">
        <v>6.5</v>
      </c>
      <c r="G232" s="4">
        <v>4.5</v>
      </c>
      <c r="H232" s="4">
        <v>12.2</v>
      </c>
    </row>
    <row r="233" spans="1:8" x14ac:dyDescent="0.2">
      <c r="A233" s="4" t="s">
        <v>79</v>
      </c>
      <c r="B233" s="14" t="s">
        <v>358</v>
      </c>
      <c r="C233" s="4">
        <v>18.600000000000001</v>
      </c>
      <c r="D233" s="4">
        <v>20.2</v>
      </c>
      <c r="E233" s="4">
        <v>22.5</v>
      </c>
      <c r="F233" s="4">
        <v>5.6</v>
      </c>
      <c r="G233" s="4">
        <v>3.6</v>
      </c>
      <c r="H233" s="4">
        <v>18.399999999999999</v>
      </c>
    </row>
    <row r="234" spans="1:8" x14ac:dyDescent="0.2">
      <c r="A234" s="4" t="s">
        <v>79</v>
      </c>
      <c r="B234" s="14" t="s">
        <v>359</v>
      </c>
      <c r="C234" s="4">
        <v>20.8</v>
      </c>
      <c r="D234" s="4">
        <v>21.9</v>
      </c>
      <c r="E234" s="4">
        <v>22.1</v>
      </c>
      <c r="F234" s="4">
        <v>5</v>
      </c>
      <c r="G234" s="4">
        <v>2</v>
      </c>
      <c r="H234" s="4">
        <v>19.399999999999999</v>
      </c>
    </row>
    <row r="235" spans="1:8" x14ac:dyDescent="0.2">
      <c r="A235" s="4" t="s">
        <v>79</v>
      </c>
      <c r="B235" s="14" t="s">
        <v>360</v>
      </c>
      <c r="C235" s="4">
        <v>24.5</v>
      </c>
      <c r="D235" s="4">
        <v>23</v>
      </c>
      <c r="E235" s="4">
        <v>21.5</v>
      </c>
      <c r="F235" s="4">
        <v>4.0999999999999996</v>
      </c>
      <c r="G235" s="4">
        <v>0.4</v>
      </c>
      <c r="H235" s="4">
        <v>13</v>
      </c>
    </row>
    <row r="236" spans="1:8" x14ac:dyDescent="0.2">
      <c r="A236" s="4" t="s">
        <v>79</v>
      </c>
      <c r="B236" s="14" t="s">
        <v>361</v>
      </c>
      <c r="C236" s="4">
        <v>23</v>
      </c>
      <c r="D236" s="4">
        <v>22.5</v>
      </c>
      <c r="E236" s="4">
        <v>21.5</v>
      </c>
      <c r="F236" s="4">
        <v>4</v>
      </c>
      <c r="G236" s="4">
        <v>0.5</v>
      </c>
      <c r="H236" s="4">
        <v>15</v>
      </c>
    </row>
    <row r="237" spans="1:8" x14ac:dyDescent="0.2">
      <c r="A237" s="4" t="s">
        <v>79</v>
      </c>
      <c r="B237" s="14" t="s">
        <v>362</v>
      </c>
      <c r="C237" s="4">
        <v>23.1</v>
      </c>
      <c r="D237" s="4">
        <v>23.5</v>
      </c>
      <c r="E237" s="4">
        <v>18.100000000000001</v>
      </c>
      <c r="F237" s="4">
        <v>5.6</v>
      </c>
      <c r="G237" s="4">
        <v>0.3</v>
      </c>
      <c r="H237" s="4">
        <v>16</v>
      </c>
    </row>
    <row r="238" spans="1:8" x14ac:dyDescent="0.2">
      <c r="A238" s="4" t="s">
        <v>79</v>
      </c>
      <c r="B238" s="14" t="s">
        <v>230</v>
      </c>
      <c r="C238" s="4">
        <v>23.4</v>
      </c>
      <c r="D238" s="4">
        <v>24.6</v>
      </c>
      <c r="E238" s="4">
        <v>18.600000000000001</v>
      </c>
      <c r="F238" s="4">
        <v>5</v>
      </c>
      <c r="G238" s="4">
        <v>0.9</v>
      </c>
      <c r="H238" s="4">
        <v>16.100000000000001</v>
      </c>
    </row>
    <row r="239" spans="1:8" x14ac:dyDescent="0.2">
      <c r="A239" s="4" t="s">
        <v>79</v>
      </c>
      <c r="B239" s="14" t="s">
        <v>363</v>
      </c>
      <c r="C239" s="4">
        <v>23.4</v>
      </c>
      <c r="D239" s="4">
        <v>23.5</v>
      </c>
      <c r="E239" s="4">
        <v>14.1</v>
      </c>
      <c r="F239" s="4">
        <v>5.6</v>
      </c>
      <c r="G239" s="4" t="s">
        <v>157</v>
      </c>
      <c r="H239" s="4">
        <v>21.5</v>
      </c>
    </row>
    <row r="240" spans="1:8" x14ac:dyDescent="0.2">
      <c r="A240" s="4" t="s">
        <v>79</v>
      </c>
      <c r="B240" s="14" t="s">
        <v>364</v>
      </c>
      <c r="C240" s="4">
        <v>23.5</v>
      </c>
      <c r="D240" s="4">
        <v>21</v>
      </c>
      <c r="E240" s="4">
        <v>17</v>
      </c>
      <c r="F240" s="4">
        <v>6.3</v>
      </c>
      <c r="G240" s="4" t="s">
        <v>157</v>
      </c>
      <c r="H240" s="4">
        <v>22.5</v>
      </c>
    </row>
    <row r="241" spans="1:8" x14ac:dyDescent="0.2">
      <c r="A241" s="4" t="s">
        <v>79</v>
      </c>
      <c r="B241" s="14" t="s">
        <v>365</v>
      </c>
      <c r="C241" s="4">
        <v>22.7</v>
      </c>
      <c r="D241" s="4">
        <v>22.5</v>
      </c>
      <c r="E241" s="4">
        <v>17.100000000000001</v>
      </c>
      <c r="F241" s="4">
        <v>5.2</v>
      </c>
      <c r="G241" s="4" t="s">
        <v>157</v>
      </c>
      <c r="H241" s="4">
        <v>22.6</v>
      </c>
    </row>
    <row r="242" spans="1:8" x14ac:dyDescent="0.2">
      <c r="A242" s="4" t="s">
        <v>79</v>
      </c>
      <c r="B242" s="14" t="s">
        <v>276</v>
      </c>
      <c r="C242" s="4">
        <v>25.3</v>
      </c>
      <c r="D242" s="4">
        <v>21</v>
      </c>
      <c r="E242" s="4">
        <v>19.100000000000001</v>
      </c>
      <c r="F242" s="4">
        <v>5</v>
      </c>
      <c r="G242" s="4" t="s">
        <v>157</v>
      </c>
      <c r="H242" s="4">
        <v>18.2</v>
      </c>
    </row>
    <row r="243" spans="1:8" x14ac:dyDescent="0.2">
      <c r="A243" s="4" t="s">
        <v>79</v>
      </c>
      <c r="B243" s="14" t="s">
        <v>366</v>
      </c>
      <c r="C243" s="4">
        <v>29</v>
      </c>
      <c r="D243" s="4">
        <v>21.1</v>
      </c>
      <c r="E243" s="4">
        <v>22.5</v>
      </c>
      <c r="F243" s="4">
        <v>3.2</v>
      </c>
      <c r="H243" s="4">
        <v>16.600000000000001</v>
      </c>
    </row>
    <row r="244" spans="1:8" x14ac:dyDescent="0.2">
      <c r="A244" s="4" t="s">
        <v>79</v>
      </c>
      <c r="B244" s="14" t="s">
        <v>367</v>
      </c>
      <c r="C244" s="4">
        <v>24</v>
      </c>
      <c r="D244" s="4">
        <v>23.3</v>
      </c>
      <c r="E244" s="4">
        <v>19.899999999999999</v>
      </c>
      <c r="F244" s="4">
        <v>4.3</v>
      </c>
      <c r="H244" s="4">
        <v>18.5</v>
      </c>
    </row>
    <row r="245" spans="1:8" x14ac:dyDescent="0.2">
      <c r="A245" s="4" t="s">
        <v>79</v>
      </c>
      <c r="B245" s="14" t="s">
        <v>368</v>
      </c>
      <c r="C245" s="4">
        <v>26</v>
      </c>
      <c r="D245" s="4">
        <v>23.1</v>
      </c>
      <c r="E245" s="4">
        <v>16.8</v>
      </c>
      <c r="F245" s="4">
        <v>5.4</v>
      </c>
      <c r="H245" s="4">
        <v>19.5</v>
      </c>
    </row>
    <row r="246" spans="1:8" x14ac:dyDescent="0.2">
      <c r="A246" s="4" t="s">
        <v>369</v>
      </c>
      <c r="B246" s="14">
        <v>42380</v>
      </c>
      <c r="C246" s="13">
        <v>30.8</v>
      </c>
      <c r="D246" s="13">
        <v>20.8</v>
      </c>
      <c r="E246" s="13">
        <v>21.6</v>
      </c>
      <c r="F246" s="13">
        <v>3.5</v>
      </c>
      <c r="H246" s="13">
        <v>12.6</v>
      </c>
    </row>
    <row r="247" spans="1:8" x14ac:dyDescent="0.2">
      <c r="A247" s="4" t="s">
        <v>370</v>
      </c>
      <c r="B247" s="14" t="s">
        <v>209</v>
      </c>
      <c r="C247" s="4">
        <v>44.6</v>
      </c>
      <c r="D247" s="4">
        <v>28.4</v>
      </c>
      <c r="E247" s="4" t="s">
        <v>157</v>
      </c>
      <c r="F247" s="4">
        <v>6.9</v>
      </c>
      <c r="G247" s="4">
        <v>4.7</v>
      </c>
      <c r="H247" s="4" t="s">
        <v>157</v>
      </c>
    </row>
    <row r="248" spans="1:8" x14ac:dyDescent="0.2">
      <c r="A248" s="4" t="s">
        <v>370</v>
      </c>
      <c r="B248" s="14" t="s">
        <v>371</v>
      </c>
      <c r="C248" s="4">
        <v>31.1</v>
      </c>
      <c r="D248" s="4">
        <v>24.8</v>
      </c>
      <c r="E248" s="4" t="s">
        <v>157</v>
      </c>
      <c r="F248" s="4">
        <v>11.3</v>
      </c>
      <c r="G248" s="4">
        <v>13</v>
      </c>
      <c r="H248" s="4" t="s">
        <v>157</v>
      </c>
    </row>
    <row r="249" spans="1:8" x14ac:dyDescent="0.2">
      <c r="A249" s="4" t="s">
        <v>370</v>
      </c>
      <c r="B249" s="14" t="s">
        <v>372</v>
      </c>
      <c r="C249" s="4">
        <v>33</v>
      </c>
      <c r="D249" s="4">
        <v>22.3</v>
      </c>
      <c r="E249" s="4" t="s">
        <v>157</v>
      </c>
      <c r="F249" s="4">
        <v>9.4</v>
      </c>
      <c r="G249" s="4">
        <v>11.9</v>
      </c>
      <c r="H249" s="4" t="s">
        <v>157</v>
      </c>
    </row>
    <row r="250" spans="1:8" x14ac:dyDescent="0.2">
      <c r="A250" s="4" t="s">
        <v>370</v>
      </c>
      <c r="B250" s="14" t="s">
        <v>169</v>
      </c>
      <c r="C250" s="4">
        <v>28.7</v>
      </c>
      <c r="D250" s="4">
        <v>24.4</v>
      </c>
      <c r="E250" s="4" t="s">
        <v>157</v>
      </c>
      <c r="F250" s="4">
        <v>13.3</v>
      </c>
      <c r="G250" s="4">
        <v>14.9</v>
      </c>
      <c r="H250" s="4" t="s">
        <v>157</v>
      </c>
    </row>
    <row r="251" spans="1:8" x14ac:dyDescent="0.2">
      <c r="A251" s="4" t="s">
        <v>370</v>
      </c>
      <c r="B251" s="14" t="s">
        <v>373</v>
      </c>
      <c r="C251" s="4">
        <v>30.3</v>
      </c>
      <c r="D251" s="4">
        <v>22</v>
      </c>
      <c r="E251" s="4" t="s">
        <v>157</v>
      </c>
      <c r="F251" s="4">
        <v>15.2</v>
      </c>
      <c r="G251" s="4">
        <v>17.7</v>
      </c>
      <c r="H251" s="4" t="s">
        <v>157</v>
      </c>
    </row>
    <row r="252" spans="1:8" x14ac:dyDescent="0.2">
      <c r="A252" s="4" t="s">
        <v>370</v>
      </c>
      <c r="B252" s="14" t="s">
        <v>374</v>
      </c>
      <c r="C252" s="4">
        <v>28.4</v>
      </c>
      <c r="D252" s="4">
        <v>20.9</v>
      </c>
      <c r="E252" s="4" t="s">
        <v>157</v>
      </c>
      <c r="F252" s="4">
        <v>15</v>
      </c>
      <c r="G252" s="4">
        <v>14.8</v>
      </c>
      <c r="H252" s="4" t="s">
        <v>157</v>
      </c>
    </row>
    <row r="253" spans="1:8" x14ac:dyDescent="0.2">
      <c r="A253" s="4" t="s">
        <v>370</v>
      </c>
      <c r="B253" s="14" t="s">
        <v>294</v>
      </c>
      <c r="C253" s="4">
        <v>27.1</v>
      </c>
      <c r="D253" s="4">
        <v>22.7</v>
      </c>
      <c r="E253" s="4" t="s">
        <v>157</v>
      </c>
      <c r="F253" s="4">
        <v>13.5</v>
      </c>
      <c r="G253" s="4">
        <v>15.6</v>
      </c>
      <c r="H253" s="4" t="s">
        <v>157</v>
      </c>
    </row>
    <row r="254" spans="1:8" x14ac:dyDescent="0.2">
      <c r="A254" s="4" t="s">
        <v>370</v>
      </c>
      <c r="B254" s="14" t="s">
        <v>375</v>
      </c>
      <c r="C254" s="4">
        <v>27.5</v>
      </c>
      <c r="D254" s="4">
        <v>23.2</v>
      </c>
      <c r="E254" s="4" t="s">
        <v>157</v>
      </c>
      <c r="F254" s="4">
        <v>11.5</v>
      </c>
      <c r="G254" s="4">
        <v>15.7</v>
      </c>
      <c r="H254" s="4" t="s">
        <v>157</v>
      </c>
    </row>
    <row r="255" spans="1:8" x14ac:dyDescent="0.2">
      <c r="A255" s="4" t="s">
        <v>370</v>
      </c>
      <c r="B255" s="14" t="s">
        <v>376</v>
      </c>
      <c r="C255" s="4">
        <v>24.6</v>
      </c>
      <c r="D255" s="4">
        <v>19</v>
      </c>
      <c r="E255" s="4">
        <v>27.5</v>
      </c>
      <c r="F255" s="4">
        <v>3.7</v>
      </c>
      <c r="G255" s="4">
        <v>5.5</v>
      </c>
      <c r="H255" s="4">
        <v>5</v>
      </c>
    </row>
    <row r="256" spans="1:8" x14ac:dyDescent="0.2">
      <c r="A256" s="4" t="s">
        <v>370</v>
      </c>
      <c r="B256" s="14" t="s">
        <v>377</v>
      </c>
      <c r="C256" s="4">
        <v>22.5</v>
      </c>
      <c r="D256" s="4">
        <v>19.5</v>
      </c>
      <c r="E256" s="4">
        <v>24.6</v>
      </c>
      <c r="F256" s="4">
        <v>3</v>
      </c>
      <c r="G256" s="4">
        <v>3.3</v>
      </c>
      <c r="H256" s="4">
        <v>13.4</v>
      </c>
    </row>
    <row r="257" spans="1:8" x14ac:dyDescent="0.2">
      <c r="A257" s="4" t="s">
        <v>370</v>
      </c>
      <c r="B257" s="14" t="s">
        <v>378</v>
      </c>
      <c r="C257" s="4">
        <v>22</v>
      </c>
      <c r="D257" s="4">
        <v>19.100000000000001</v>
      </c>
      <c r="E257" s="4">
        <v>23.4</v>
      </c>
      <c r="F257" s="4">
        <v>2.9</v>
      </c>
      <c r="G257" s="4">
        <v>2.2999999999999998</v>
      </c>
      <c r="H257" s="4">
        <v>18.8</v>
      </c>
    </row>
    <row r="258" spans="1:8" x14ac:dyDescent="0.2">
      <c r="A258" s="4" t="s">
        <v>370</v>
      </c>
      <c r="B258" s="14" t="s">
        <v>379</v>
      </c>
      <c r="C258" s="4">
        <v>22</v>
      </c>
      <c r="D258" s="4">
        <v>21</v>
      </c>
      <c r="E258" s="4">
        <v>17.899999999999999</v>
      </c>
      <c r="F258" s="4">
        <v>3.1</v>
      </c>
      <c r="G258" s="4">
        <v>1.8</v>
      </c>
      <c r="H258" s="4">
        <v>19.399999999999999</v>
      </c>
    </row>
    <row r="259" spans="1:8" x14ac:dyDescent="0.2">
      <c r="A259" s="4" t="s">
        <v>370</v>
      </c>
      <c r="B259" s="14" t="s">
        <v>380</v>
      </c>
      <c r="C259" s="4">
        <v>28.3</v>
      </c>
      <c r="D259" s="4">
        <v>25.9</v>
      </c>
      <c r="E259" s="4">
        <v>15.4</v>
      </c>
      <c r="F259" s="4">
        <v>2.6</v>
      </c>
      <c r="G259" s="4">
        <v>1.5</v>
      </c>
      <c r="H259" s="4">
        <v>11.3</v>
      </c>
    </row>
    <row r="260" spans="1:8" x14ac:dyDescent="0.2">
      <c r="A260" s="4" t="s">
        <v>370</v>
      </c>
      <c r="B260" s="14" t="s">
        <v>238</v>
      </c>
      <c r="C260" s="4">
        <v>26.3</v>
      </c>
      <c r="D260" s="4">
        <v>21.6</v>
      </c>
      <c r="E260" s="4">
        <v>14.9</v>
      </c>
      <c r="F260" s="4">
        <v>3.1</v>
      </c>
      <c r="G260" s="4">
        <v>1</v>
      </c>
      <c r="H260" s="4">
        <v>18.600000000000001</v>
      </c>
    </row>
    <row r="261" spans="1:8" x14ac:dyDescent="0.2">
      <c r="A261" s="4" t="s">
        <v>370</v>
      </c>
      <c r="B261" s="14" t="s">
        <v>239</v>
      </c>
      <c r="C261" s="4">
        <v>26.5</v>
      </c>
      <c r="D261" s="4">
        <v>21.7</v>
      </c>
      <c r="E261" s="4">
        <v>17</v>
      </c>
      <c r="F261" s="4">
        <v>4</v>
      </c>
      <c r="G261" s="4">
        <v>1</v>
      </c>
      <c r="H261" s="4">
        <v>18.600000000000001</v>
      </c>
    </row>
    <row r="262" spans="1:8" x14ac:dyDescent="0.2">
      <c r="A262" s="4" t="s">
        <v>381</v>
      </c>
      <c r="B262" s="14">
        <v>42390</v>
      </c>
      <c r="C262" s="4">
        <v>30.7</v>
      </c>
      <c r="D262" s="4">
        <v>21.1</v>
      </c>
      <c r="E262" s="4">
        <v>21.9</v>
      </c>
      <c r="F262" s="4">
        <v>3.4</v>
      </c>
      <c r="H262" s="4">
        <v>12</v>
      </c>
    </row>
    <row r="263" spans="1:8" x14ac:dyDescent="0.2">
      <c r="A263" s="4" t="s">
        <v>381</v>
      </c>
      <c r="B263" s="14">
        <v>42418</v>
      </c>
      <c r="C263" s="4">
        <v>28.9</v>
      </c>
      <c r="D263" s="4">
        <v>21.4</v>
      </c>
      <c r="E263" s="4">
        <v>21.1</v>
      </c>
      <c r="F263" s="4">
        <v>3.4</v>
      </c>
      <c r="H263" s="4">
        <v>14.2</v>
      </c>
    </row>
    <row r="264" spans="1:8" x14ac:dyDescent="0.2">
      <c r="A264" s="4" t="s">
        <v>381</v>
      </c>
      <c r="B264" s="14">
        <v>42433</v>
      </c>
      <c r="C264" s="4">
        <v>29.2</v>
      </c>
      <c r="D264" s="4">
        <v>21.8</v>
      </c>
      <c r="E264" s="4">
        <v>20.2</v>
      </c>
      <c r="F264" s="4">
        <v>4.2</v>
      </c>
      <c r="H264" s="4">
        <v>14.9</v>
      </c>
    </row>
    <row r="265" spans="1:8" x14ac:dyDescent="0.2">
      <c r="A265" s="4" t="s">
        <v>381</v>
      </c>
      <c r="B265" s="14">
        <v>42440</v>
      </c>
      <c r="C265" s="4">
        <v>29.3</v>
      </c>
      <c r="D265" s="4">
        <v>22</v>
      </c>
      <c r="E265" s="4">
        <v>19.8</v>
      </c>
      <c r="F265" s="4">
        <v>4.4000000000000004</v>
      </c>
      <c r="H265" s="4">
        <v>15.1</v>
      </c>
    </row>
    <row r="266" spans="1:8" x14ac:dyDescent="0.2">
      <c r="A266" s="4" t="s">
        <v>381</v>
      </c>
      <c r="B266" s="14" t="s">
        <v>209</v>
      </c>
      <c r="C266" s="4">
        <v>44.6</v>
      </c>
      <c r="D266" s="4">
        <v>28.4</v>
      </c>
      <c r="E266" s="4" t="s">
        <v>157</v>
      </c>
      <c r="F266" s="4">
        <v>6.9</v>
      </c>
      <c r="G266" s="4">
        <v>4.7</v>
      </c>
      <c r="H266" s="4" t="s">
        <v>157</v>
      </c>
    </row>
    <row r="267" spans="1:8" x14ac:dyDescent="0.2">
      <c r="A267" s="4" t="s">
        <v>381</v>
      </c>
      <c r="B267" s="14" t="s">
        <v>382</v>
      </c>
      <c r="C267" s="4">
        <v>45</v>
      </c>
      <c r="D267" s="4">
        <v>25.2</v>
      </c>
      <c r="E267" s="4" t="s">
        <v>157</v>
      </c>
      <c r="F267" s="4">
        <v>8.6999999999999993</v>
      </c>
      <c r="G267" s="4">
        <v>5.4</v>
      </c>
      <c r="H267" s="4" t="s">
        <v>157</v>
      </c>
    </row>
    <row r="268" spans="1:8" x14ac:dyDescent="0.2">
      <c r="A268" s="4" t="s">
        <v>381</v>
      </c>
      <c r="B268" s="14" t="s">
        <v>383</v>
      </c>
      <c r="C268" s="4">
        <v>42.7</v>
      </c>
      <c r="D268" s="4">
        <v>27.9</v>
      </c>
      <c r="E268" s="4" t="s">
        <v>157</v>
      </c>
      <c r="F268" s="4" t="s">
        <v>157</v>
      </c>
      <c r="G268" s="4" t="s">
        <v>157</v>
      </c>
      <c r="H268" s="4" t="s">
        <v>157</v>
      </c>
    </row>
    <row r="269" spans="1:8" x14ac:dyDescent="0.2">
      <c r="A269" s="4" t="s">
        <v>381</v>
      </c>
      <c r="B269" s="14" t="s">
        <v>384</v>
      </c>
      <c r="C269" s="4">
        <v>35.4</v>
      </c>
      <c r="D269" s="4">
        <v>27.9</v>
      </c>
      <c r="E269" s="4" t="s">
        <v>157</v>
      </c>
      <c r="F269" s="4" t="s">
        <v>157</v>
      </c>
      <c r="G269" s="4" t="s">
        <v>157</v>
      </c>
      <c r="H269" s="4" t="s">
        <v>157</v>
      </c>
    </row>
    <row r="270" spans="1:8" x14ac:dyDescent="0.2">
      <c r="A270" s="4" t="s">
        <v>381</v>
      </c>
      <c r="B270" s="14" t="s">
        <v>385</v>
      </c>
      <c r="C270" s="4">
        <v>38.6</v>
      </c>
      <c r="D270" s="4">
        <v>26.7</v>
      </c>
      <c r="E270" s="4" t="s">
        <v>157</v>
      </c>
      <c r="F270" s="4" t="s">
        <v>157</v>
      </c>
      <c r="G270" s="4" t="s">
        <v>157</v>
      </c>
      <c r="H270" s="4" t="s">
        <v>157</v>
      </c>
    </row>
    <row r="271" spans="1:8" x14ac:dyDescent="0.2">
      <c r="A271" s="4" t="s">
        <v>381</v>
      </c>
      <c r="B271" s="14" t="s">
        <v>284</v>
      </c>
      <c r="C271" s="4">
        <v>36.5</v>
      </c>
      <c r="D271" s="4">
        <v>26.3</v>
      </c>
      <c r="E271" s="4" t="s">
        <v>157</v>
      </c>
      <c r="F271" s="4">
        <v>11.8</v>
      </c>
      <c r="G271" s="4">
        <v>7.7</v>
      </c>
      <c r="H271" s="4" t="s">
        <v>157</v>
      </c>
    </row>
    <row r="272" spans="1:8" x14ac:dyDescent="0.2">
      <c r="A272" s="4" t="s">
        <v>381</v>
      </c>
      <c r="B272" s="14" t="s">
        <v>386</v>
      </c>
      <c r="C272" s="4">
        <v>32.5</v>
      </c>
      <c r="D272" s="4">
        <v>25.2</v>
      </c>
      <c r="E272" s="4" t="s">
        <v>157</v>
      </c>
      <c r="F272" s="4">
        <v>12.5</v>
      </c>
      <c r="G272" s="4">
        <v>7.8</v>
      </c>
      <c r="H272" s="4" t="s">
        <v>157</v>
      </c>
    </row>
    <row r="273" spans="1:8" x14ac:dyDescent="0.2">
      <c r="A273" s="4" t="s">
        <v>381</v>
      </c>
      <c r="B273" s="14" t="s">
        <v>387</v>
      </c>
      <c r="C273" s="4">
        <v>33.799999999999997</v>
      </c>
      <c r="D273" s="4">
        <v>26.5</v>
      </c>
      <c r="E273" s="4" t="s">
        <v>157</v>
      </c>
      <c r="F273" s="4">
        <v>12.7</v>
      </c>
      <c r="G273" s="4">
        <v>7.5</v>
      </c>
      <c r="H273" s="4" t="s">
        <v>157</v>
      </c>
    </row>
    <row r="274" spans="1:8" x14ac:dyDescent="0.2">
      <c r="A274" s="4" t="s">
        <v>381</v>
      </c>
      <c r="B274" s="14" t="s">
        <v>388</v>
      </c>
      <c r="C274" s="4">
        <v>35</v>
      </c>
      <c r="D274" s="4">
        <v>26.9</v>
      </c>
      <c r="E274" s="4" t="s">
        <v>157</v>
      </c>
      <c r="F274" s="4">
        <v>12.2</v>
      </c>
      <c r="G274" s="4">
        <v>7.8</v>
      </c>
      <c r="H274" s="4" t="s">
        <v>157</v>
      </c>
    </row>
    <row r="275" spans="1:8" x14ac:dyDescent="0.2">
      <c r="A275" s="4" t="s">
        <v>381</v>
      </c>
      <c r="B275" s="14" t="s">
        <v>262</v>
      </c>
      <c r="C275" s="4">
        <v>34.200000000000003</v>
      </c>
      <c r="D275" s="4">
        <v>28.4</v>
      </c>
      <c r="E275" s="4" t="s">
        <v>157</v>
      </c>
      <c r="F275" s="4">
        <v>12.2</v>
      </c>
      <c r="G275" s="4">
        <v>7.4</v>
      </c>
      <c r="H275" s="4" t="s">
        <v>157</v>
      </c>
    </row>
    <row r="276" spans="1:8" x14ac:dyDescent="0.2">
      <c r="A276" s="4" t="s">
        <v>381</v>
      </c>
      <c r="B276" s="14" t="s">
        <v>389</v>
      </c>
      <c r="C276" s="4">
        <v>32.6</v>
      </c>
      <c r="D276" s="4">
        <v>26.7</v>
      </c>
      <c r="E276" s="4" t="s">
        <v>157</v>
      </c>
      <c r="F276" s="4">
        <v>12.1</v>
      </c>
      <c r="G276" s="4">
        <v>9.4</v>
      </c>
      <c r="H276" s="4" t="s">
        <v>157</v>
      </c>
    </row>
    <row r="277" spans="1:8" x14ac:dyDescent="0.2">
      <c r="A277" s="4" t="s">
        <v>381</v>
      </c>
      <c r="B277" s="14" t="s">
        <v>390</v>
      </c>
      <c r="C277" s="4">
        <v>33.299999999999997</v>
      </c>
      <c r="D277" s="4">
        <v>27.8</v>
      </c>
      <c r="E277" s="4" t="s">
        <v>157</v>
      </c>
      <c r="F277" s="4">
        <v>12.3</v>
      </c>
      <c r="G277" s="4">
        <v>7.8</v>
      </c>
      <c r="H277" s="4" t="s">
        <v>157</v>
      </c>
    </row>
    <row r="278" spans="1:8" x14ac:dyDescent="0.2">
      <c r="A278" s="4" t="s">
        <v>381</v>
      </c>
      <c r="B278" s="14" t="s">
        <v>391</v>
      </c>
      <c r="C278" s="4">
        <v>34.6</v>
      </c>
      <c r="D278" s="4">
        <v>21.9</v>
      </c>
      <c r="E278" s="4">
        <v>16.3</v>
      </c>
      <c r="F278" s="4">
        <v>6.1</v>
      </c>
      <c r="G278" s="4">
        <v>5.3</v>
      </c>
      <c r="H278" s="4" t="s">
        <v>157</v>
      </c>
    </row>
    <row r="279" spans="1:8" x14ac:dyDescent="0.2">
      <c r="A279" s="4" t="s">
        <v>381</v>
      </c>
      <c r="B279" s="14" t="s">
        <v>392</v>
      </c>
      <c r="C279" s="4">
        <v>33.9</v>
      </c>
      <c r="D279" s="4">
        <v>23.4</v>
      </c>
      <c r="E279" s="4">
        <v>15</v>
      </c>
      <c r="F279" s="4">
        <v>5.6</v>
      </c>
      <c r="G279" s="4">
        <v>4.4000000000000004</v>
      </c>
      <c r="H279" s="4">
        <v>2.6</v>
      </c>
    </row>
    <row r="280" spans="1:8" x14ac:dyDescent="0.2">
      <c r="A280" s="4" t="s">
        <v>381</v>
      </c>
      <c r="B280" s="14" t="s">
        <v>393</v>
      </c>
      <c r="C280" s="4">
        <v>34.200000000000003</v>
      </c>
      <c r="D280" s="4">
        <v>23.3</v>
      </c>
      <c r="E280" s="4">
        <v>16.5</v>
      </c>
      <c r="F280" s="4">
        <v>5.8</v>
      </c>
      <c r="G280" s="4">
        <v>4.4000000000000004</v>
      </c>
      <c r="H280" s="4" t="s">
        <v>157</v>
      </c>
    </row>
    <row r="281" spans="1:8" x14ac:dyDescent="0.2">
      <c r="A281" s="4" t="s">
        <v>381</v>
      </c>
      <c r="B281" s="14" t="s">
        <v>394</v>
      </c>
      <c r="C281" s="4">
        <v>28.6</v>
      </c>
      <c r="D281" s="4">
        <v>23.4</v>
      </c>
      <c r="E281" s="4">
        <v>23.2</v>
      </c>
      <c r="F281" s="4">
        <v>5.0999999999999996</v>
      </c>
      <c r="G281" s="4">
        <v>3.9</v>
      </c>
      <c r="H281" s="4">
        <v>2.8</v>
      </c>
    </row>
    <row r="282" spans="1:8" x14ac:dyDescent="0.2">
      <c r="A282" s="4" t="s">
        <v>381</v>
      </c>
      <c r="B282" s="14" t="s">
        <v>356</v>
      </c>
      <c r="C282" s="4">
        <v>29.3</v>
      </c>
      <c r="D282" s="4">
        <v>23</v>
      </c>
      <c r="E282" s="4">
        <v>23.2</v>
      </c>
      <c r="F282" s="4">
        <v>5.4</v>
      </c>
      <c r="G282" s="4" t="s">
        <v>157</v>
      </c>
      <c r="H282" s="4">
        <v>3.8</v>
      </c>
    </row>
    <row r="283" spans="1:8" x14ac:dyDescent="0.2">
      <c r="A283" s="4" t="s">
        <v>381</v>
      </c>
      <c r="B283" s="14" t="s">
        <v>395</v>
      </c>
      <c r="C283" s="4">
        <v>29.3</v>
      </c>
      <c r="D283" s="4">
        <v>22.8</v>
      </c>
      <c r="E283" s="4">
        <v>22.5</v>
      </c>
      <c r="F283" s="4">
        <v>5.5</v>
      </c>
      <c r="G283" s="4">
        <v>3.8</v>
      </c>
      <c r="H283" s="4">
        <v>3.3</v>
      </c>
    </row>
    <row r="284" spans="1:8" x14ac:dyDescent="0.2">
      <c r="A284" s="4" t="s">
        <v>381</v>
      </c>
      <c r="B284" s="14" t="s">
        <v>396</v>
      </c>
      <c r="C284" s="4">
        <v>29.7</v>
      </c>
      <c r="D284" s="4">
        <v>23.5</v>
      </c>
      <c r="E284" s="4">
        <v>14.1</v>
      </c>
      <c r="F284" s="4">
        <v>6</v>
      </c>
      <c r="G284" s="4">
        <v>2.4</v>
      </c>
      <c r="H284" s="4">
        <v>10.5</v>
      </c>
    </row>
    <row r="285" spans="1:8" x14ac:dyDescent="0.2">
      <c r="A285" s="4" t="s">
        <v>381</v>
      </c>
      <c r="B285" s="14" t="s">
        <v>397</v>
      </c>
      <c r="C285" s="4">
        <v>28.6</v>
      </c>
      <c r="D285" s="4">
        <v>23.7</v>
      </c>
      <c r="E285" s="4">
        <v>13.2</v>
      </c>
      <c r="F285" s="4">
        <v>6.6</v>
      </c>
      <c r="G285" s="4" t="s">
        <v>157</v>
      </c>
      <c r="H285" s="4">
        <v>11.7</v>
      </c>
    </row>
    <row r="286" spans="1:8" x14ac:dyDescent="0.2">
      <c r="A286" s="4" t="s">
        <v>381</v>
      </c>
      <c r="B286" s="14" t="s">
        <v>398</v>
      </c>
      <c r="C286" s="4">
        <v>28.6</v>
      </c>
      <c r="D286" s="4">
        <v>23.8</v>
      </c>
      <c r="E286" s="4">
        <v>12.9</v>
      </c>
      <c r="F286" s="4">
        <v>6.8</v>
      </c>
      <c r="G286" s="4">
        <v>2</v>
      </c>
      <c r="H286" s="4">
        <v>12</v>
      </c>
    </row>
    <row r="287" spans="1:8" x14ac:dyDescent="0.2">
      <c r="A287" s="4" t="s">
        <v>381</v>
      </c>
      <c r="B287" s="14" t="s">
        <v>399</v>
      </c>
      <c r="C287" s="4">
        <v>29.7</v>
      </c>
      <c r="D287" s="4">
        <v>24.2</v>
      </c>
      <c r="E287" s="4">
        <v>12.1</v>
      </c>
      <c r="F287" s="4">
        <v>4.9000000000000004</v>
      </c>
      <c r="G287" s="4">
        <v>1.4</v>
      </c>
      <c r="H287" s="4">
        <v>11.6</v>
      </c>
    </row>
    <row r="288" spans="1:8" x14ac:dyDescent="0.2">
      <c r="A288" s="4" t="s">
        <v>381</v>
      </c>
      <c r="B288" s="14" t="s">
        <v>400</v>
      </c>
      <c r="C288" s="4">
        <v>31.2</v>
      </c>
      <c r="D288" s="4">
        <v>24.4</v>
      </c>
      <c r="E288" s="4">
        <v>12.5</v>
      </c>
      <c r="F288" s="4">
        <v>4.4000000000000004</v>
      </c>
      <c r="G288" s="4">
        <v>1.1000000000000001</v>
      </c>
      <c r="H288" s="4">
        <v>11.6</v>
      </c>
    </row>
    <row r="289" spans="1:8" x14ac:dyDescent="0.2">
      <c r="A289" s="4" t="s">
        <v>381</v>
      </c>
      <c r="B289" s="14" t="s">
        <v>401</v>
      </c>
      <c r="C289" s="4">
        <v>31.7</v>
      </c>
      <c r="D289" s="4">
        <v>24.8</v>
      </c>
      <c r="E289" s="4">
        <v>12.3</v>
      </c>
      <c r="F289" s="4">
        <v>4.5</v>
      </c>
      <c r="G289" s="4" t="s">
        <v>157</v>
      </c>
      <c r="H289" s="4">
        <v>11</v>
      </c>
    </row>
    <row r="290" spans="1:8" x14ac:dyDescent="0.2">
      <c r="A290" s="4" t="s">
        <v>381</v>
      </c>
      <c r="B290" s="14" t="s">
        <v>402</v>
      </c>
      <c r="C290" s="4">
        <v>32.1</v>
      </c>
      <c r="D290" s="4">
        <v>24.9</v>
      </c>
      <c r="E290" s="4">
        <v>12.1</v>
      </c>
      <c r="F290" s="4">
        <v>4.4000000000000004</v>
      </c>
      <c r="G290" s="4">
        <v>1</v>
      </c>
      <c r="H290" s="4">
        <v>10.4</v>
      </c>
    </row>
    <row r="291" spans="1:8" x14ac:dyDescent="0.2">
      <c r="A291" s="4" t="s">
        <v>381</v>
      </c>
      <c r="B291" s="14" t="s">
        <v>231</v>
      </c>
      <c r="C291" s="4">
        <v>33.799999999999997</v>
      </c>
      <c r="D291" s="4">
        <v>24.8</v>
      </c>
      <c r="E291" s="4">
        <v>11.2</v>
      </c>
      <c r="F291" s="4">
        <v>4.2</v>
      </c>
      <c r="G291" s="4">
        <v>0.4</v>
      </c>
      <c r="H291" s="4">
        <v>11.7</v>
      </c>
    </row>
    <row r="292" spans="1:8" x14ac:dyDescent="0.2">
      <c r="A292" s="4" t="s">
        <v>381</v>
      </c>
      <c r="B292" s="14" t="s">
        <v>403</v>
      </c>
      <c r="C292" s="4">
        <v>31.3</v>
      </c>
      <c r="D292" s="4">
        <v>24.9</v>
      </c>
      <c r="E292" s="4">
        <v>10.3</v>
      </c>
      <c r="F292" s="4">
        <v>4.0999999999999996</v>
      </c>
      <c r="G292" s="4">
        <v>0.4</v>
      </c>
      <c r="H292" s="4">
        <v>15.4</v>
      </c>
    </row>
    <row r="293" spans="1:8" x14ac:dyDescent="0.2">
      <c r="A293" s="4" t="s">
        <v>381</v>
      </c>
      <c r="B293" s="14" t="s">
        <v>202</v>
      </c>
      <c r="C293" s="4">
        <v>29.3</v>
      </c>
      <c r="D293" s="4">
        <v>23.1</v>
      </c>
      <c r="E293" s="4">
        <v>15.6</v>
      </c>
      <c r="F293" s="4">
        <v>3.5</v>
      </c>
      <c r="G293" s="4">
        <v>0.3</v>
      </c>
      <c r="H293" s="4">
        <v>17.399999999999999</v>
      </c>
    </row>
    <row r="294" spans="1:8" x14ac:dyDescent="0.2">
      <c r="A294" s="4" t="s">
        <v>381</v>
      </c>
      <c r="B294" s="14" t="s">
        <v>203</v>
      </c>
      <c r="C294" s="4">
        <v>29.8</v>
      </c>
      <c r="D294" s="4">
        <v>22.7</v>
      </c>
      <c r="E294" s="4">
        <v>15.6</v>
      </c>
      <c r="F294" s="4">
        <v>3.7</v>
      </c>
      <c r="G294" s="4">
        <v>0.3</v>
      </c>
      <c r="H294" s="4">
        <v>17.8</v>
      </c>
    </row>
    <row r="295" spans="1:8" x14ac:dyDescent="0.2">
      <c r="A295" s="4" t="s">
        <v>381</v>
      </c>
      <c r="B295" s="14" t="s">
        <v>268</v>
      </c>
      <c r="C295" s="4">
        <v>29.9</v>
      </c>
      <c r="D295" s="4">
        <v>22</v>
      </c>
      <c r="E295" s="4">
        <v>16.3</v>
      </c>
      <c r="F295" s="4">
        <v>3.3</v>
      </c>
      <c r="G295" s="4">
        <v>0.3</v>
      </c>
      <c r="H295" s="4">
        <v>18.100000000000001</v>
      </c>
    </row>
    <row r="296" spans="1:8" x14ac:dyDescent="0.2">
      <c r="A296" s="4" t="s">
        <v>404</v>
      </c>
      <c r="B296" s="14" t="s">
        <v>209</v>
      </c>
      <c r="C296" s="4">
        <v>44.6</v>
      </c>
      <c r="D296" s="4">
        <v>28.4</v>
      </c>
      <c r="E296" s="4" t="s">
        <v>157</v>
      </c>
      <c r="F296" s="4">
        <v>6.9</v>
      </c>
      <c r="G296" s="4">
        <v>4.7</v>
      </c>
      <c r="H296" s="4" t="s">
        <v>157</v>
      </c>
    </row>
    <row r="297" spans="1:8" x14ac:dyDescent="0.2">
      <c r="A297" s="4" t="s">
        <v>404</v>
      </c>
      <c r="B297" s="14" t="s">
        <v>405</v>
      </c>
      <c r="C297" s="4">
        <v>39.1</v>
      </c>
      <c r="D297" s="4">
        <v>29.2</v>
      </c>
      <c r="E297" s="4" t="s">
        <v>157</v>
      </c>
      <c r="F297" s="4">
        <v>9.3000000000000007</v>
      </c>
      <c r="G297" s="4">
        <v>6.8</v>
      </c>
      <c r="H297" s="4" t="s">
        <v>157</v>
      </c>
    </row>
    <row r="298" spans="1:8" x14ac:dyDescent="0.2">
      <c r="A298" s="4" t="s">
        <v>404</v>
      </c>
      <c r="B298" s="14" t="s">
        <v>406</v>
      </c>
      <c r="C298" s="4">
        <v>35.799999999999997</v>
      </c>
      <c r="D298" s="4">
        <v>29.6</v>
      </c>
      <c r="E298" s="4" t="s">
        <v>157</v>
      </c>
      <c r="F298" s="4">
        <v>11.7</v>
      </c>
      <c r="G298" s="4">
        <v>7.8</v>
      </c>
      <c r="H298" s="4" t="s">
        <v>157</v>
      </c>
    </row>
    <row r="299" spans="1:8" x14ac:dyDescent="0.2">
      <c r="A299" s="4" t="s">
        <v>404</v>
      </c>
      <c r="B299" s="14" t="s">
        <v>407</v>
      </c>
      <c r="C299" s="4">
        <v>36.700000000000003</v>
      </c>
      <c r="D299" s="4">
        <v>30.7</v>
      </c>
      <c r="E299" s="4" t="s">
        <v>157</v>
      </c>
      <c r="F299" s="4">
        <v>9.8000000000000007</v>
      </c>
      <c r="G299" s="4">
        <v>7.1</v>
      </c>
      <c r="H299" s="4" t="s">
        <v>157</v>
      </c>
    </row>
    <row r="300" spans="1:8" x14ac:dyDescent="0.2">
      <c r="A300" s="4" t="s">
        <v>404</v>
      </c>
      <c r="B300" s="14" t="s">
        <v>408</v>
      </c>
      <c r="C300" s="4">
        <v>33.5</v>
      </c>
      <c r="D300" s="4">
        <v>28.2</v>
      </c>
      <c r="E300" s="4" t="s">
        <v>157</v>
      </c>
      <c r="F300" s="4">
        <v>12.3</v>
      </c>
      <c r="G300" s="4">
        <v>10</v>
      </c>
      <c r="H300" s="4" t="s">
        <v>157</v>
      </c>
    </row>
    <row r="301" spans="1:8" x14ac:dyDescent="0.2">
      <c r="A301" s="4" t="s">
        <v>404</v>
      </c>
      <c r="B301" s="14" t="s">
        <v>409</v>
      </c>
      <c r="C301" s="4">
        <v>35.4</v>
      </c>
      <c r="D301" s="4">
        <v>25.3</v>
      </c>
      <c r="E301" s="4" t="s">
        <v>157</v>
      </c>
      <c r="F301" s="4">
        <v>13.4</v>
      </c>
      <c r="G301" s="4">
        <v>9.6</v>
      </c>
      <c r="H301" s="4" t="s">
        <v>157</v>
      </c>
    </row>
    <row r="302" spans="1:8" x14ac:dyDescent="0.2">
      <c r="A302" s="4" t="s">
        <v>404</v>
      </c>
      <c r="B302" s="14" t="s">
        <v>410</v>
      </c>
      <c r="C302" s="4">
        <v>30.7</v>
      </c>
      <c r="D302" s="4">
        <v>27.8</v>
      </c>
      <c r="E302" s="4" t="s">
        <v>157</v>
      </c>
      <c r="F302" s="4">
        <v>14.3</v>
      </c>
      <c r="G302" s="4">
        <v>8.3000000000000007</v>
      </c>
      <c r="H302" s="4" t="s">
        <v>157</v>
      </c>
    </row>
    <row r="303" spans="1:8" x14ac:dyDescent="0.2">
      <c r="A303" s="4" t="s">
        <v>404</v>
      </c>
      <c r="B303" s="14" t="s">
        <v>246</v>
      </c>
      <c r="C303" s="4">
        <v>30.6</v>
      </c>
      <c r="D303" s="4">
        <v>27</v>
      </c>
      <c r="E303" s="4" t="s">
        <v>157</v>
      </c>
      <c r="F303" s="4">
        <v>13.4</v>
      </c>
      <c r="G303" s="4">
        <v>10.1</v>
      </c>
      <c r="H303" s="4" t="s">
        <v>157</v>
      </c>
    </row>
    <row r="304" spans="1:8" x14ac:dyDescent="0.2">
      <c r="A304" s="4" t="s">
        <v>404</v>
      </c>
      <c r="B304" s="14" t="s">
        <v>411</v>
      </c>
      <c r="C304" s="4">
        <v>33.299999999999997</v>
      </c>
      <c r="D304" s="4">
        <v>24.4</v>
      </c>
      <c r="E304" s="4" t="s">
        <v>157</v>
      </c>
      <c r="F304" s="4">
        <v>14.7</v>
      </c>
      <c r="G304" s="4">
        <v>9.8000000000000007</v>
      </c>
      <c r="H304" s="4" t="s">
        <v>157</v>
      </c>
    </row>
    <row r="305" spans="1:8" x14ac:dyDescent="0.2">
      <c r="A305" s="4" t="s">
        <v>404</v>
      </c>
      <c r="B305" s="14" t="s">
        <v>412</v>
      </c>
      <c r="C305" s="4">
        <v>30.1</v>
      </c>
      <c r="D305" s="4">
        <v>22.3</v>
      </c>
      <c r="E305" s="4">
        <v>21.2</v>
      </c>
      <c r="F305" s="4">
        <v>4.0999999999999996</v>
      </c>
      <c r="G305" s="4">
        <v>5.6</v>
      </c>
      <c r="H305" s="4" t="s">
        <v>157</v>
      </c>
    </row>
    <row r="306" spans="1:8" x14ac:dyDescent="0.2">
      <c r="A306" s="4" t="s">
        <v>404</v>
      </c>
      <c r="B306" s="14" t="s">
        <v>413</v>
      </c>
      <c r="C306" s="4">
        <v>28.3</v>
      </c>
      <c r="D306" s="4">
        <v>23.7</v>
      </c>
      <c r="E306" s="4">
        <v>24.1</v>
      </c>
      <c r="F306" s="4">
        <v>5.2</v>
      </c>
      <c r="G306" s="4">
        <v>3.7</v>
      </c>
      <c r="H306" s="4">
        <v>1.8</v>
      </c>
    </row>
    <row r="307" spans="1:8" x14ac:dyDescent="0.2">
      <c r="A307" s="4" t="s">
        <v>404</v>
      </c>
      <c r="B307" s="14" t="s">
        <v>414</v>
      </c>
      <c r="C307" s="4">
        <v>26.3</v>
      </c>
      <c r="D307" s="4">
        <v>20.100000000000001</v>
      </c>
      <c r="E307" s="4">
        <v>28.3</v>
      </c>
      <c r="F307" s="4">
        <v>4.2</v>
      </c>
      <c r="G307" s="4">
        <v>4.5</v>
      </c>
      <c r="H307" s="4">
        <v>2.5</v>
      </c>
    </row>
    <row r="308" spans="1:8" x14ac:dyDescent="0.2">
      <c r="A308" s="4" t="s">
        <v>404</v>
      </c>
      <c r="B308" s="14" t="s">
        <v>415</v>
      </c>
      <c r="C308" s="4">
        <v>26.5</v>
      </c>
      <c r="D308" s="4">
        <v>19.600000000000001</v>
      </c>
      <c r="E308" s="4">
        <v>29.1</v>
      </c>
      <c r="F308" s="4">
        <v>4.8</v>
      </c>
      <c r="G308" s="4">
        <v>4.4000000000000004</v>
      </c>
      <c r="H308" s="4">
        <v>2.4</v>
      </c>
    </row>
    <row r="309" spans="1:8" x14ac:dyDescent="0.2">
      <c r="A309" s="4" t="s">
        <v>404</v>
      </c>
      <c r="B309" s="14" t="s">
        <v>416</v>
      </c>
      <c r="C309" s="4">
        <v>26.5</v>
      </c>
      <c r="D309" s="4">
        <v>18.7</v>
      </c>
      <c r="E309" s="4">
        <v>28.7</v>
      </c>
      <c r="F309" s="4">
        <v>5.3</v>
      </c>
      <c r="G309" s="4">
        <v>4.4000000000000004</v>
      </c>
      <c r="H309" s="4">
        <v>3.1</v>
      </c>
    </row>
    <row r="310" spans="1:8" x14ac:dyDescent="0.2">
      <c r="A310" s="4" t="s">
        <v>404</v>
      </c>
      <c r="B310" s="14" t="s">
        <v>417</v>
      </c>
      <c r="C310" s="4">
        <v>29.4</v>
      </c>
      <c r="D310" s="4">
        <v>19.399999999999999</v>
      </c>
      <c r="E310" s="4">
        <v>26.2</v>
      </c>
      <c r="F310" s="4">
        <v>4.7</v>
      </c>
      <c r="G310" s="4">
        <v>4.0999999999999996</v>
      </c>
      <c r="H310" s="4">
        <v>4.5999999999999996</v>
      </c>
    </row>
    <row r="311" spans="1:8" x14ac:dyDescent="0.2">
      <c r="A311" s="4" t="s">
        <v>404</v>
      </c>
      <c r="B311" s="14" t="s">
        <v>418</v>
      </c>
      <c r="C311" s="4">
        <v>27.1</v>
      </c>
      <c r="D311" s="4">
        <v>21.4</v>
      </c>
      <c r="E311" s="4">
        <v>26.3</v>
      </c>
      <c r="F311" s="4">
        <v>4.8</v>
      </c>
      <c r="G311" s="4">
        <v>4</v>
      </c>
      <c r="H311" s="4">
        <v>5</v>
      </c>
    </row>
    <row r="312" spans="1:8" x14ac:dyDescent="0.2">
      <c r="A312" s="4" t="s">
        <v>404</v>
      </c>
      <c r="B312" s="14" t="s">
        <v>419</v>
      </c>
      <c r="C312" s="4">
        <v>29.6</v>
      </c>
      <c r="D312" s="4">
        <v>20.100000000000001</v>
      </c>
      <c r="E312" s="4">
        <v>25.8</v>
      </c>
      <c r="F312" s="4">
        <v>4.0999999999999996</v>
      </c>
      <c r="G312" s="4">
        <v>1.8</v>
      </c>
      <c r="H312" s="4">
        <v>7.3</v>
      </c>
    </row>
    <row r="313" spans="1:8" x14ac:dyDescent="0.2">
      <c r="A313" s="4" t="s">
        <v>404</v>
      </c>
      <c r="B313" s="14" t="s">
        <v>222</v>
      </c>
      <c r="C313" s="4">
        <v>26.6</v>
      </c>
      <c r="D313" s="4">
        <v>19.7</v>
      </c>
      <c r="E313" s="4">
        <v>20.9</v>
      </c>
      <c r="F313" s="4">
        <v>4.4000000000000004</v>
      </c>
      <c r="G313" s="4">
        <v>1.1000000000000001</v>
      </c>
      <c r="H313" s="4">
        <v>16.600000000000001</v>
      </c>
    </row>
    <row r="314" spans="1:8" x14ac:dyDescent="0.2">
      <c r="A314" s="4" t="s">
        <v>404</v>
      </c>
      <c r="B314" s="14" t="s">
        <v>420</v>
      </c>
      <c r="C314" s="4">
        <v>27</v>
      </c>
      <c r="D314" s="4">
        <v>26.1</v>
      </c>
      <c r="E314" s="4">
        <v>20.2</v>
      </c>
      <c r="F314" s="4">
        <v>4.0999999999999996</v>
      </c>
      <c r="G314" s="4" t="s">
        <v>157</v>
      </c>
      <c r="H314" s="4">
        <v>10.3</v>
      </c>
    </row>
    <row r="315" spans="1:8" x14ac:dyDescent="0.2">
      <c r="A315" s="4" t="s">
        <v>404</v>
      </c>
      <c r="B315" s="14" t="s">
        <v>421</v>
      </c>
      <c r="C315" s="4">
        <v>28.8</v>
      </c>
      <c r="D315" s="4">
        <v>24.2</v>
      </c>
      <c r="E315" s="4">
        <v>20.3</v>
      </c>
      <c r="F315" s="4">
        <v>4.2</v>
      </c>
      <c r="G315" s="4" t="s">
        <v>157</v>
      </c>
      <c r="H315" s="4">
        <v>11.1</v>
      </c>
    </row>
    <row r="316" spans="1:8" x14ac:dyDescent="0.2">
      <c r="A316" s="4" t="s">
        <v>404</v>
      </c>
      <c r="B316" s="14" t="s">
        <v>422</v>
      </c>
      <c r="C316" s="4">
        <v>27.4</v>
      </c>
      <c r="D316" s="4">
        <v>23.7</v>
      </c>
      <c r="E316" s="4">
        <v>16.3</v>
      </c>
      <c r="F316" s="4">
        <v>4.0999999999999996</v>
      </c>
      <c r="G316" s="4" t="s">
        <v>157</v>
      </c>
      <c r="H316" s="4">
        <v>18.100000000000001</v>
      </c>
    </row>
    <row r="317" spans="1:8" x14ac:dyDescent="0.2">
      <c r="A317" s="4" t="s">
        <v>404</v>
      </c>
      <c r="B317" s="14" t="s">
        <v>200</v>
      </c>
      <c r="C317" s="4">
        <v>27.3</v>
      </c>
      <c r="D317" s="4">
        <v>20.3</v>
      </c>
      <c r="E317" s="4">
        <v>15.7</v>
      </c>
      <c r="F317" s="4">
        <v>4.7</v>
      </c>
      <c r="G317" s="4" t="s">
        <v>157</v>
      </c>
      <c r="H317" s="4">
        <v>21.4</v>
      </c>
    </row>
    <row r="318" spans="1:8" x14ac:dyDescent="0.2">
      <c r="A318" s="4" t="s">
        <v>404</v>
      </c>
      <c r="B318" s="14" t="s">
        <v>233</v>
      </c>
      <c r="C318" s="4">
        <v>27.1</v>
      </c>
      <c r="D318" s="4">
        <v>20.2</v>
      </c>
      <c r="E318" s="4">
        <v>16.2</v>
      </c>
      <c r="F318" s="4">
        <v>3.8</v>
      </c>
      <c r="G318" s="4" t="s">
        <v>157</v>
      </c>
      <c r="H318" s="4">
        <v>23</v>
      </c>
    </row>
    <row r="319" spans="1:8" x14ac:dyDescent="0.2">
      <c r="A319" s="4" t="s">
        <v>404</v>
      </c>
      <c r="B319" s="14" t="s">
        <v>255</v>
      </c>
      <c r="C319" s="4">
        <v>27.5</v>
      </c>
      <c r="D319" s="4">
        <v>19.399999999999999</v>
      </c>
      <c r="E319" s="4">
        <v>17.2</v>
      </c>
      <c r="F319" s="4">
        <v>4</v>
      </c>
      <c r="G319" s="4" t="s">
        <v>157</v>
      </c>
      <c r="H319" s="4">
        <v>21.6</v>
      </c>
    </row>
    <row r="320" spans="1:8" x14ac:dyDescent="0.2">
      <c r="A320" s="4" t="s">
        <v>404</v>
      </c>
      <c r="B320" s="14" t="s">
        <v>239</v>
      </c>
      <c r="C320" s="4">
        <v>27.2</v>
      </c>
      <c r="D320" s="4">
        <v>20.3</v>
      </c>
      <c r="E320" s="4">
        <v>18.399999999999999</v>
      </c>
      <c r="F320" s="4">
        <v>3.7</v>
      </c>
      <c r="G320" s="4" t="s">
        <v>157</v>
      </c>
      <c r="H320" s="4">
        <v>19.600000000000001</v>
      </c>
    </row>
    <row r="321" spans="1:8" x14ac:dyDescent="0.2">
      <c r="A321" s="4" t="s">
        <v>423</v>
      </c>
      <c r="B321" s="14" t="s">
        <v>424</v>
      </c>
      <c r="C321" s="4">
        <v>27.8</v>
      </c>
      <c r="D321" s="4">
        <v>23.1</v>
      </c>
      <c r="E321" s="4">
        <v>18.8</v>
      </c>
      <c r="F321" s="4">
        <v>4</v>
      </c>
      <c r="H321" s="4">
        <v>15.3</v>
      </c>
    </row>
    <row r="322" spans="1:8" x14ac:dyDescent="0.2">
      <c r="A322" s="4" t="s">
        <v>425</v>
      </c>
      <c r="B322" s="14" t="s">
        <v>209</v>
      </c>
      <c r="C322" s="4">
        <v>44.6</v>
      </c>
      <c r="D322" s="4">
        <v>28.4</v>
      </c>
      <c r="E322" s="4" t="s">
        <v>157</v>
      </c>
      <c r="F322" s="4">
        <v>6.9</v>
      </c>
      <c r="G322" s="4">
        <v>4.7</v>
      </c>
      <c r="H322" s="4" t="s">
        <v>157</v>
      </c>
    </row>
    <row r="323" spans="1:8" x14ac:dyDescent="0.2">
      <c r="A323" s="4" t="s">
        <v>425</v>
      </c>
      <c r="B323" s="14" t="s">
        <v>426</v>
      </c>
      <c r="C323" s="4">
        <v>42</v>
      </c>
      <c r="D323" s="4">
        <v>24.9</v>
      </c>
      <c r="E323" s="4" t="s">
        <v>157</v>
      </c>
      <c r="F323" s="4">
        <v>10.5</v>
      </c>
      <c r="G323" s="4">
        <v>6.5</v>
      </c>
      <c r="H323" s="4" t="s">
        <v>157</v>
      </c>
    </row>
    <row r="324" spans="1:8" x14ac:dyDescent="0.2">
      <c r="A324" s="4" t="s">
        <v>425</v>
      </c>
      <c r="B324" s="14" t="s">
        <v>427</v>
      </c>
      <c r="C324" s="4">
        <v>39.9</v>
      </c>
      <c r="D324" s="4">
        <v>27.1</v>
      </c>
      <c r="E324" s="4" t="s">
        <v>157</v>
      </c>
      <c r="F324" s="4">
        <v>10.6</v>
      </c>
      <c r="G324" s="4">
        <v>6.5</v>
      </c>
      <c r="H324" s="4" t="s">
        <v>157</v>
      </c>
    </row>
    <row r="325" spans="1:8" x14ac:dyDescent="0.2">
      <c r="A325" s="4" t="s">
        <v>425</v>
      </c>
      <c r="B325" s="14" t="s">
        <v>428</v>
      </c>
      <c r="C325" s="4">
        <v>39.200000000000003</v>
      </c>
      <c r="D325" s="4">
        <v>24.4</v>
      </c>
      <c r="E325" s="4" t="s">
        <v>157</v>
      </c>
      <c r="F325" s="4">
        <v>10.7</v>
      </c>
      <c r="G325" s="4">
        <v>6.8</v>
      </c>
      <c r="H325" s="4" t="s">
        <v>157</v>
      </c>
    </row>
    <row r="326" spans="1:8" x14ac:dyDescent="0.2">
      <c r="A326" s="4" t="s">
        <v>425</v>
      </c>
      <c r="B326" s="14" t="s">
        <v>212</v>
      </c>
      <c r="C326" s="4">
        <v>37.200000000000003</v>
      </c>
      <c r="D326" s="4">
        <v>27.7</v>
      </c>
      <c r="E326" s="4" t="s">
        <v>157</v>
      </c>
      <c r="F326" s="4">
        <v>10.199999999999999</v>
      </c>
      <c r="G326" s="4">
        <v>9.3000000000000007</v>
      </c>
      <c r="H326" s="4" t="s">
        <v>157</v>
      </c>
    </row>
    <row r="327" spans="1:8" x14ac:dyDescent="0.2">
      <c r="A327" s="4" t="s">
        <v>425</v>
      </c>
      <c r="B327" s="14" t="s">
        <v>429</v>
      </c>
      <c r="C327" s="4">
        <v>36.4</v>
      </c>
      <c r="D327" s="4">
        <v>24.7</v>
      </c>
      <c r="E327" s="4" t="s">
        <v>157</v>
      </c>
      <c r="F327" s="4">
        <v>11</v>
      </c>
      <c r="G327" s="4">
        <v>9.5</v>
      </c>
      <c r="H327" s="4" t="s">
        <v>157</v>
      </c>
    </row>
    <row r="328" spans="1:8" x14ac:dyDescent="0.2">
      <c r="A328" s="4" t="s">
        <v>425</v>
      </c>
      <c r="B328" s="14" t="s">
        <v>430</v>
      </c>
      <c r="C328" s="4">
        <v>34.700000000000003</v>
      </c>
      <c r="D328" s="4">
        <v>26</v>
      </c>
      <c r="E328" s="4" t="s">
        <v>157</v>
      </c>
      <c r="F328" s="4">
        <v>10.7</v>
      </c>
      <c r="G328" s="4">
        <v>8.6</v>
      </c>
      <c r="H328" s="4" t="s">
        <v>157</v>
      </c>
    </row>
    <row r="329" spans="1:8" x14ac:dyDescent="0.2">
      <c r="A329" s="4" t="s">
        <v>425</v>
      </c>
      <c r="B329" s="14" t="s">
        <v>431</v>
      </c>
      <c r="C329" s="4">
        <v>34.1</v>
      </c>
      <c r="D329" s="4">
        <v>24.5</v>
      </c>
      <c r="E329" s="4" t="s">
        <v>157</v>
      </c>
      <c r="F329" s="4">
        <v>11.6</v>
      </c>
      <c r="G329" s="4">
        <v>9.1</v>
      </c>
      <c r="H329" s="4" t="s">
        <v>157</v>
      </c>
    </row>
    <row r="330" spans="1:8" x14ac:dyDescent="0.2">
      <c r="A330" s="4" t="s">
        <v>425</v>
      </c>
      <c r="B330" s="14" t="s">
        <v>432</v>
      </c>
      <c r="C330" s="4">
        <v>34.5</v>
      </c>
      <c r="D330" s="4">
        <v>24.3</v>
      </c>
      <c r="E330" s="4" t="s">
        <v>157</v>
      </c>
      <c r="F330" s="4">
        <v>13.4</v>
      </c>
      <c r="G330" s="4">
        <v>10.1</v>
      </c>
      <c r="H330" s="4" t="s">
        <v>157</v>
      </c>
    </row>
    <row r="331" spans="1:8" x14ac:dyDescent="0.2">
      <c r="A331" s="4" t="s">
        <v>425</v>
      </c>
      <c r="B331" s="14" t="s">
        <v>433</v>
      </c>
      <c r="C331" s="4">
        <v>33.6</v>
      </c>
      <c r="D331" s="4">
        <v>23</v>
      </c>
      <c r="E331" s="4" t="s">
        <v>157</v>
      </c>
      <c r="F331" s="4">
        <v>13.5</v>
      </c>
      <c r="G331" s="4">
        <v>9.9</v>
      </c>
      <c r="H331" s="4" t="s">
        <v>157</v>
      </c>
    </row>
    <row r="332" spans="1:8" x14ac:dyDescent="0.2">
      <c r="A332" s="4" t="s">
        <v>425</v>
      </c>
      <c r="B332" s="14" t="s">
        <v>434</v>
      </c>
      <c r="C332" s="4">
        <v>32.5</v>
      </c>
      <c r="D332" s="4">
        <v>25.5</v>
      </c>
      <c r="E332" s="4" t="s">
        <v>157</v>
      </c>
      <c r="F332" s="4">
        <v>13.2</v>
      </c>
      <c r="G332" s="4">
        <v>10.5</v>
      </c>
      <c r="H332" s="4" t="s">
        <v>157</v>
      </c>
    </row>
    <row r="333" spans="1:8" x14ac:dyDescent="0.2">
      <c r="A333" s="4" t="s">
        <v>425</v>
      </c>
      <c r="B333" s="14" t="s">
        <v>408</v>
      </c>
      <c r="C333" s="4">
        <v>33.299999999999997</v>
      </c>
      <c r="D333" s="4">
        <v>24.2</v>
      </c>
      <c r="E333" s="4" t="s">
        <v>157</v>
      </c>
      <c r="F333" s="4">
        <v>13</v>
      </c>
      <c r="G333" s="4">
        <v>9.9</v>
      </c>
      <c r="H333" s="4" t="s">
        <v>157</v>
      </c>
    </row>
    <row r="334" spans="1:8" x14ac:dyDescent="0.2">
      <c r="A334" s="4" t="s">
        <v>425</v>
      </c>
      <c r="B334" s="14" t="s">
        <v>435</v>
      </c>
      <c r="C334" s="4">
        <v>31.2</v>
      </c>
      <c r="D334" s="4">
        <v>21.5</v>
      </c>
      <c r="E334" s="4" t="s">
        <v>157</v>
      </c>
      <c r="F334" s="4">
        <v>14.2</v>
      </c>
      <c r="G334" s="4">
        <v>11.2</v>
      </c>
      <c r="H334" s="4" t="s">
        <v>157</v>
      </c>
    </row>
    <row r="335" spans="1:8" x14ac:dyDescent="0.2">
      <c r="A335" s="4" t="s">
        <v>425</v>
      </c>
      <c r="B335" s="14" t="s">
        <v>215</v>
      </c>
      <c r="C335" s="4">
        <v>29.2</v>
      </c>
      <c r="D335" s="4">
        <v>21.4</v>
      </c>
      <c r="E335" s="4" t="s">
        <v>157</v>
      </c>
      <c r="F335" s="4">
        <v>13.6</v>
      </c>
      <c r="G335" s="4">
        <v>11.8</v>
      </c>
      <c r="H335" s="4" t="s">
        <v>157</v>
      </c>
    </row>
    <row r="336" spans="1:8" x14ac:dyDescent="0.2">
      <c r="A336" s="4" t="s">
        <v>425</v>
      </c>
      <c r="B336" s="14" t="s">
        <v>409</v>
      </c>
      <c r="C336" s="4">
        <v>29.2</v>
      </c>
      <c r="D336" s="4">
        <v>22.4</v>
      </c>
      <c r="E336" s="4" t="s">
        <v>157</v>
      </c>
      <c r="F336" s="4">
        <v>14</v>
      </c>
      <c r="G336" s="4">
        <v>12.6</v>
      </c>
      <c r="H336" s="4" t="s">
        <v>157</v>
      </c>
    </row>
    <row r="337" spans="1:8" x14ac:dyDescent="0.2">
      <c r="A337" s="4" t="s">
        <v>425</v>
      </c>
      <c r="B337" s="14" t="s">
        <v>436</v>
      </c>
      <c r="C337" s="4">
        <v>31.9</v>
      </c>
      <c r="D337" s="4">
        <v>21.2</v>
      </c>
      <c r="E337" s="4" t="s">
        <v>157</v>
      </c>
      <c r="F337" s="4">
        <v>12.9</v>
      </c>
      <c r="G337" s="4">
        <v>10.6</v>
      </c>
      <c r="H337" s="4" t="s">
        <v>157</v>
      </c>
    </row>
    <row r="338" spans="1:8" x14ac:dyDescent="0.2">
      <c r="A338" s="4" t="s">
        <v>425</v>
      </c>
      <c r="B338" s="14" t="s">
        <v>437</v>
      </c>
      <c r="C338" s="4">
        <v>25.8</v>
      </c>
      <c r="D338" s="4">
        <v>24.2</v>
      </c>
      <c r="E338" s="4" t="s">
        <v>157</v>
      </c>
      <c r="F338" s="4">
        <v>14.7</v>
      </c>
      <c r="G338" s="4">
        <v>12.3</v>
      </c>
      <c r="H338" s="4" t="s">
        <v>157</v>
      </c>
    </row>
    <row r="339" spans="1:8" x14ac:dyDescent="0.2">
      <c r="A339" s="4" t="s">
        <v>425</v>
      </c>
      <c r="B339" s="14" t="s">
        <v>438</v>
      </c>
      <c r="C339" s="4">
        <v>29.6</v>
      </c>
      <c r="D339" s="4">
        <v>22.2</v>
      </c>
      <c r="E339" s="4" t="s">
        <v>157</v>
      </c>
      <c r="F339" s="4">
        <v>16.5</v>
      </c>
      <c r="G339" s="4">
        <v>10.199999999999999</v>
      </c>
      <c r="H339" s="4" t="s">
        <v>157</v>
      </c>
    </row>
    <row r="340" spans="1:8" x14ac:dyDescent="0.2">
      <c r="A340" s="4" t="s">
        <v>425</v>
      </c>
      <c r="B340" s="14" t="s">
        <v>291</v>
      </c>
      <c r="C340" s="4">
        <v>28.1</v>
      </c>
      <c r="D340" s="4">
        <v>23.3</v>
      </c>
      <c r="E340" s="4" t="s">
        <v>157</v>
      </c>
      <c r="F340" s="4">
        <v>14.9</v>
      </c>
      <c r="G340" s="4">
        <v>13.3</v>
      </c>
      <c r="H340" s="4" t="s">
        <v>157</v>
      </c>
    </row>
    <row r="341" spans="1:8" x14ac:dyDescent="0.2">
      <c r="A341" s="4" t="s">
        <v>425</v>
      </c>
      <c r="B341" s="14" t="s">
        <v>439</v>
      </c>
      <c r="C341" s="4">
        <v>27.5</v>
      </c>
      <c r="D341" s="4">
        <v>21.6</v>
      </c>
      <c r="E341" s="4" t="s">
        <v>157</v>
      </c>
      <c r="F341" s="4">
        <v>12.6</v>
      </c>
      <c r="G341" s="4">
        <v>13.8</v>
      </c>
      <c r="H341" s="4" t="s">
        <v>157</v>
      </c>
    </row>
    <row r="342" spans="1:8" x14ac:dyDescent="0.2">
      <c r="A342" s="4" t="s">
        <v>425</v>
      </c>
      <c r="B342" s="14" t="s">
        <v>440</v>
      </c>
      <c r="C342" s="4">
        <v>30.9</v>
      </c>
      <c r="D342" s="4">
        <v>21.7</v>
      </c>
      <c r="E342" s="4" t="s">
        <v>157</v>
      </c>
      <c r="F342" s="4">
        <v>12.2</v>
      </c>
      <c r="G342" s="4">
        <v>14.8</v>
      </c>
      <c r="H342" s="4" t="s">
        <v>157</v>
      </c>
    </row>
    <row r="343" spans="1:8" x14ac:dyDescent="0.2">
      <c r="A343" s="4" t="s">
        <v>425</v>
      </c>
      <c r="B343" s="14" t="s">
        <v>441</v>
      </c>
      <c r="C343" s="4">
        <v>30.7</v>
      </c>
      <c r="D343" s="4">
        <v>22.8</v>
      </c>
      <c r="E343" s="4" t="s">
        <v>157</v>
      </c>
      <c r="F343" s="4">
        <v>14.1</v>
      </c>
      <c r="G343" s="4">
        <v>13.6</v>
      </c>
      <c r="H343" s="4" t="s">
        <v>157</v>
      </c>
    </row>
    <row r="344" spans="1:8" x14ac:dyDescent="0.2">
      <c r="A344" s="4" t="s">
        <v>425</v>
      </c>
      <c r="B344" s="14" t="s">
        <v>442</v>
      </c>
      <c r="C344" s="4">
        <v>28.1</v>
      </c>
      <c r="D344" s="4">
        <v>22</v>
      </c>
      <c r="E344" s="4" t="s">
        <v>157</v>
      </c>
      <c r="F344" s="4">
        <v>14.8</v>
      </c>
      <c r="G344" s="4">
        <v>13</v>
      </c>
      <c r="H344" s="4" t="s">
        <v>157</v>
      </c>
    </row>
    <row r="345" spans="1:8" x14ac:dyDescent="0.2">
      <c r="A345" s="4" t="s">
        <v>425</v>
      </c>
      <c r="B345" s="14" t="s">
        <v>299</v>
      </c>
      <c r="C345" s="4">
        <v>29.6</v>
      </c>
      <c r="D345" s="4">
        <v>20.3</v>
      </c>
      <c r="E345" s="4" t="s">
        <v>157</v>
      </c>
      <c r="F345" s="4">
        <v>14.9</v>
      </c>
      <c r="G345" s="4">
        <v>11.8</v>
      </c>
      <c r="H345" s="4" t="s">
        <v>157</v>
      </c>
    </row>
    <row r="346" spans="1:8" x14ac:dyDescent="0.2">
      <c r="A346" s="4" t="s">
        <v>425</v>
      </c>
      <c r="B346" s="14" t="s">
        <v>179</v>
      </c>
      <c r="C346" s="4">
        <v>29.3</v>
      </c>
      <c r="D346" s="4">
        <v>22.8</v>
      </c>
      <c r="E346" s="4" t="s">
        <v>157</v>
      </c>
      <c r="F346" s="4">
        <v>13.3</v>
      </c>
      <c r="G346" s="4">
        <v>12.7</v>
      </c>
      <c r="H346" s="4" t="s">
        <v>157</v>
      </c>
    </row>
    <row r="347" spans="1:8" x14ac:dyDescent="0.2">
      <c r="A347" s="4" t="s">
        <v>425</v>
      </c>
      <c r="B347" s="14" t="s">
        <v>443</v>
      </c>
      <c r="C347" s="4">
        <v>28.4</v>
      </c>
      <c r="D347" s="4">
        <v>23.8</v>
      </c>
      <c r="E347" s="4" t="s">
        <v>157</v>
      </c>
      <c r="F347" s="4">
        <v>11.5</v>
      </c>
      <c r="G347" s="4">
        <v>13.3</v>
      </c>
      <c r="H347" s="4" t="s">
        <v>157</v>
      </c>
    </row>
    <row r="348" spans="1:8" x14ac:dyDescent="0.2">
      <c r="A348" s="4" t="s">
        <v>425</v>
      </c>
      <c r="B348" s="14" t="s">
        <v>444</v>
      </c>
      <c r="C348" s="4">
        <v>30.9</v>
      </c>
      <c r="D348" s="4">
        <v>22.9</v>
      </c>
      <c r="E348" s="4" t="s">
        <v>157</v>
      </c>
      <c r="F348" s="4">
        <v>12.4</v>
      </c>
      <c r="G348" s="4">
        <v>12.3</v>
      </c>
      <c r="H348" s="4" t="s">
        <v>157</v>
      </c>
    </row>
    <row r="349" spans="1:8" x14ac:dyDescent="0.2">
      <c r="A349" s="4" t="s">
        <v>425</v>
      </c>
      <c r="B349" s="14" t="s">
        <v>445</v>
      </c>
      <c r="C349" s="4">
        <v>28.8</v>
      </c>
      <c r="D349" s="4">
        <v>14.7</v>
      </c>
      <c r="E349" s="4">
        <v>26.7</v>
      </c>
      <c r="F349" s="4">
        <v>6</v>
      </c>
      <c r="G349" s="4">
        <v>6.4</v>
      </c>
      <c r="H349" s="4" t="s">
        <v>157</v>
      </c>
    </row>
    <row r="350" spans="1:8" x14ac:dyDescent="0.2">
      <c r="A350" s="4" t="s">
        <v>425</v>
      </c>
      <c r="B350" s="14" t="s">
        <v>446</v>
      </c>
      <c r="C350" s="4">
        <v>29</v>
      </c>
      <c r="D350" s="4">
        <v>15.1</v>
      </c>
      <c r="E350" s="4">
        <v>27.1</v>
      </c>
      <c r="F350" s="4">
        <v>6.2</v>
      </c>
      <c r="G350" s="4">
        <v>7.9</v>
      </c>
      <c r="H350" s="4" t="s">
        <v>157</v>
      </c>
    </row>
    <row r="351" spans="1:8" x14ac:dyDescent="0.2">
      <c r="A351" s="4" t="s">
        <v>425</v>
      </c>
      <c r="B351" s="14" t="s">
        <v>447</v>
      </c>
      <c r="C351" s="4">
        <v>29.4</v>
      </c>
      <c r="D351" s="4">
        <v>16.7</v>
      </c>
      <c r="E351" s="4">
        <v>28.4</v>
      </c>
      <c r="F351" s="4">
        <v>4.0999999999999996</v>
      </c>
      <c r="G351" s="4">
        <v>5.4</v>
      </c>
      <c r="H351" s="4" t="s">
        <v>157</v>
      </c>
    </row>
    <row r="352" spans="1:8" x14ac:dyDescent="0.2">
      <c r="A352" s="4" t="s">
        <v>425</v>
      </c>
      <c r="B352" s="14" t="s">
        <v>393</v>
      </c>
      <c r="C352" s="4">
        <v>32.799999999999997</v>
      </c>
      <c r="D352" s="4">
        <v>20</v>
      </c>
      <c r="E352" s="4">
        <v>23.1</v>
      </c>
      <c r="F352" s="4">
        <v>5.5</v>
      </c>
      <c r="G352" s="4">
        <v>5.7</v>
      </c>
      <c r="H352" s="4" t="s">
        <v>157</v>
      </c>
    </row>
    <row r="353" spans="1:8" x14ac:dyDescent="0.2">
      <c r="A353" s="4" t="s">
        <v>425</v>
      </c>
      <c r="B353" s="14" t="s">
        <v>448</v>
      </c>
      <c r="C353" s="4">
        <v>29.7</v>
      </c>
      <c r="D353" s="4">
        <v>24.6</v>
      </c>
      <c r="E353" s="4">
        <v>23.3</v>
      </c>
      <c r="F353" s="4">
        <v>3.5</v>
      </c>
      <c r="G353" s="4">
        <v>4.2</v>
      </c>
      <c r="H353" s="4" t="s">
        <v>157</v>
      </c>
    </row>
    <row r="354" spans="1:8" x14ac:dyDescent="0.2">
      <c r="A354" s="4" t="s">
        <v>425</v>
      </c>
      <c r="B354" s="14" t="s">
        <v>449</v>
      </c>
      <c r="C354" s="4">
        <v>25</v>
      </c>
      <c r="D354" s="4">
        <v>18.2</v>
      </c>
      <c r="E354" s="4">
        <v>31.1</v>
      </c>
      <c r="F354" s="4">
        <v>3.6</v>
      </c>
      <c r="G354" s="4">
        <v>4.7</v>
      </c>
      <c r="H354" s="4" t="s">
        <v>157</v>
      </c>
    </row>
    <row r="355" spans="1:8" x14ac:dyDescent="0.2">
      <c r="A355" s="4" t="s">
        <v>425</v>
      </c>
      <c r="B355" s="14" t="s">
        <v>450</v>
      </c>
      <c r="C355" s="4">
        <v>23.1</v>
      </c>
      <c r="D355" s="4">
        <v>19.3</v>
      </c>
      <c r="E355" s="4">
        <v>31.1</v>
      </c>
      <c r="F355" s="4">
        <v>5.5</v>
      </c>
      <c r="G355" s="4">
        <v>5.4</v>
      </c>
      <c r="H355" s="4" t="s">
        <v>157</v>
      </c>
    </row>
    <row r="356" spans="1:8" x14ac:dyDescent="0.2">
      <c r="A356" s="4" t="s">
        <v>425</v>
      </c>
      <c r="B356" s="14" t="s">
        <v>417</v>
      </c>
      <c r="C356" s="4">
        <v>24.5</v>
      </c>
      <c r="D356" s="4">
        <v>18.600000000000001</v>
      </c>
      <c r="E356" s="4">
        <v>30.8</v>
      </c>
      <c r="F356" s="4">
        <v>4.5999999999999996</v>
      </c>
      <c r="G356" s="4">
        <v>6.4</v>
      </c>
      <c r="H356" s="4">
        <v>5.8</v>
      </c>
    </row>
    <row r="357" spans="1:8" x14ac:dyDescent="0.2">
      <c r="A357" s="4" t="s">
        <v>425</v>
      </c>
      <c r="B357" s="14" t="s">
        <v>451</v>
      </c>
      <c r="C357" s="4">
        <v>26.8</v>
      </c>
      <c r="D357" s="4">
        <v>17.8</v>
      </c>
      <c r="E357" s="4">
        <v>29.6</v>
      </c>
      <c r="F357" s="4">
        <v>3.4</v>
      </c>
      <c r="G357" s="4">
        <v>3.6</v>
      </c>
      <c r="H357" s="4">
        <v>8.5</v>
      </c>
    </row>
    <row r="358" spans="1:8" x14ac:dyDescent="0.2">
      <c r="A358" s="4" t="s">
        <v>425</v>
      </c>
      <c r="B358" s="14" t="s">
        <v>452</v>
      </c>
      <c r="C358" s="4">
        <v>23</v>
      </c>
      <c r="D358" s="4">
        <v>18.7</v>
      </c>
      <c r="E358" s="4">
        <v>21</v>
      </c>
      <c r="F358" s="4">
        <v>5.0999999999999996</v>
      </c>
      <c r="G358" s="4">
        <v>3.2</v>
      </c>
      <c r="H358" s="4">
        <v>18</v>
      </c>
    </row>
    <row r="359" spans="1:8" x14ac:dyDescent="0.2">
      <c r="A359" s="4" t="s">
        <v>425</v>
      </c>
      <c r="B359" s="14" t="s">
        <v>266</v>
      </c>
      <c r="C359" s="4">
        <v>21.3</v>
      </c>
      <c r="D359" s="4">
        <v>21.1</v>
      </c>
      <c r="E359" s="4">
        <v>21.3</v>
      </c>
      <c r="F359" s="4">
        <v>4.0999999999999996</v>
      </c>
      <c r="G359" s="4">
        <v>1.2</v>
      </c>
      <c r="H359" s="4">
        <v>20.8</v>
      </c>
    </row>
    <row r="360" spans="1:8" x14ac:dyDescent="0.2">
      <c r="A360" s="4" t="s">
        <v>425</v>
      </c>
      <c r="B360" s="14" t="s">
        <v>453</v>
      </c>
      <c r="C360" s="4">
        <v>25.9</v>
      </c>
      <c r="D360" s="4">
        <v>19.2</v>
      </c>
      <c r="E360" s="4">
        <v>18.600000000000001</v>
      </c>
      <c r="F360" s="4">
        <v>3.9</v>
      </c>
      <c r="G360" s="4">
        <v>1.7</v>
      </c>
      <c r="H360" s="4">
        <v>18.899999999999999</v>
      </c>
    </row>
    <row r="361" spans="1:8" x14ac:dyDescent="0.2">
      <c r="A361" s="4" t="s">
        <v>425</v>
      </c>
      <c r="B361" s="14" t="s">
        <v>454</v>
      </c>
      <c r="C361" s="4">
        <v>23.8</v>
      </c>
      <c r="D361" s="4">
        <v>19.399999999999999</v>
      </c>
      <c r="E361" s="4">
        <v>23.3</v>
      </c>
      <c r="F361" s="4">
        <v>4.0999999999999996</v>
      </c>
      <c r="G361" s="4">
        <v>0.8</v>
      </c>
      <c r="H361" s="4">
        <v>17.8</v>
      </c>
    </row>
    <row r="362" spans="1:8" x14ac:dyDescent="0.2">
      <c r="A362" s="4" t="s">
        <v>425</v>
      </c>
      <c r="B362" s="14" t="s">
        <v>223</v>
      </c>
      <c r="C362" s="4">
        <v>26.2</v>
      </c>
      <c r="D362" s="4">
        <v>23.1</v>
      </c>
      <c r="E362" s="4">
        <v>14.9</v>
      </c>
      <c r="F362" s="4">
        <v>5.4</v>
      </c>
      <c r="G362" s="4">
        <v>0.5</v>
      </c>
      <c r="H362" s="4">
        <v>18.399999999999999</v>
      </c>
    </row>
    <row r="363" spans="1:8" x14ac:dyDescent="0.2">
      <c r="A363" s="4" t="s">
        <v>425</v>
      </c>
      <c r="B363" s="14" t="s">
        <v>455</v>
      </c>
      <c r="C363" s="4">
        <v>29.9</v>
      </c>
      <c r="D363" s="4">
        <v>21.4</v>
      </c>
      <c r="E363" s="4">
        <v>16.5</v>
      </c>
      <c r="F363" s="4">
        <v>5.4</v>
      </c>
      <c r="G363" s="4">
        <v>1.2</v>
      </c>
      <c r="H363" s="4">
        <v>17.100000000000001</v>
      </c>
    </row>
    <row r="364" spans="1:8" x14ac:dyDescent="0.2">
      <c r="A364" s="4" t="s">
        <v>425</v>
      </c>
      <c r="B364" s="14" t="s">
        <v>456</v>
      </c>
      <c r="C364" s="4">
        <v>28</v>
      </c>
      <c r="D364" s="4">
        <v>19.100000000000001</v>
      </c>
      <c r="E364" s="4">
        <v>16.100000000000001</v>
      </c>
      <c r="F364" s="4">
        <v>5</v>
      </c>
      <c r="G364" s="4">
        <v>1.5</v>
      </c>
      <c r="H364" s="4">
        <v>19.600000000000001</v>
      </c>
    </row>
    <row r="365" spans="1:8" x14ac:dyDescent="0.2">
      <c r="A365" s="4" t="s">
        <v>425</v>
      </c>
      <c r="B365" s="14" t="s">
        <v>457</v>
      </c>
      <c r="C365" s="4">
        <v>28</v>
      </c>
      <c r="D365" s="4">
        <v>20.3</v>
      </c>
      <c r="E365" s="4">
        <v>11.9</v>
      </c>
      <c r="F365" s="4">
        <v>6.2</v>
      </c>
      <c r="G365" s="4">
        <v>0.7</v>
      </c>
      <c r="H365" s="4">
        <v>22.6</v>
      </c>
    </row>
    <row r="366" spans="1:8" x14ac:dyDescent="0.2">
      <c r="A366" s="4" t="s">
        <v>425</v>
      </c>
      <c r="B366" s="14" t="s">
        <v>225</v>
      </c>
      <c r="C366" s="4">
        <v>26.5</v>
      </c>
      <c r="D366" s="4">
        <v>20.399999999999999</v>
      </c>
      <c r="E366" s="4">
        <v>16.899999999999999</v>
      </c>
      <c r="F366" s="4">
        <v>4.5</v>
      </c>
      <c r="G366" s="4">
        <v>0.6</v>
      </c>
      <c r="H366" s="4">
        <v>21.9</v>
      </c>
    </row>
    <row r="367" spans="1:8" x14ac:dyDescent="0.2">
      <c r="A367" s="4" t="s">
        <v>425</v>
      </c>
      <c r="B367" s="14" t="s">
        <v>204</v>
      </c>
      <c r="C367" s="4">
        <v>27</v>
      </c>
      <c r="D367" s="4">
        <v>18.2</v>
      </c>
      <c r="E367" s="4">
        <v>17.2</v>
      </c>
      <c r="F367" s="4">
        <v>5.2</v>
      </c>
      <c r="G367" s="4">
        <v>0.6</v>
      </c>
      <c r="H367" s="4">
        <v>20.9</v>
      </c>
    </row>
    <row r="368" spans="1:8" x14ac:dyDescent="0.2">
      <c r="A368" s="4" t="s">
        <v>458</v>
      </c>
      <c r="B368" s="14" t="s">
        <v>459</v>
      </c>
      <c r="C368" s="4">
        <v>30</v>
      </c>
      <c r="D368" s="4">
        <v>20.399999999999999</v>
      </c>
      <c r="E368" s="4">
        <v>21.3</v>
      </c>
      <c r="F368" s="4">
        <v>4.8</v>
      </c>
      <c r="H368" s="4">
        <v>14.7</v>
      </c>
    </row>
    <row r="369" spans="1:8" x14ac:dyDescent="0.2">
      <c r="A369" s="4" t="s">
        <v>458</v>
      </c>
      <c r="B369" s="14" t="s">
        <v>206</v>
      </c>
      <c r="C369" s="4">
        <v>26.9</v>
      </c>
      <c r="D369" s="4">
        <v>21.7</v>
      </c>
      <c r="E369" s="4">
        <v>20.3</v>
      </c>
      <c r="F369" s="4">
        <v>5.0999999999999996</v>
      </c>
      <c r="H369" s="4">
        <v>18.899999999999999</v>
      </c>
    </row>
    <row r="370" spans="1:8" x14ac:dyDescent="0.2">
      <c r="A370" s="4" t="s">
        <v>458</v>
      </c>
      <c r="B370" s="14" t="s">
        <v>368</v>
      </c>
      <c r="C370" s="4">
        <v>26.2</v>
      </c>
      <c r="D370" s="4">
        <v>21.6</v>
      </c>
      <c r="E370" s="4">
        <v>18.3</v>
      </c>
      <c r="F370" s="4">
        <v>7.9</v>
      </c>
      <c r="H370" s="4">
        <v>17.100000000000001</v>
      </c>
    </row>
    <row r="371" spans="1:8" x14ac:dyDescent="0.2">
      <c r="A371" s="4" t="s">
        <v>460</v>
      </c>
      <c r="B371" s="14" t="s">
        <v>209</v>
      </c>
      <c r="C371" s="4">
        <v>44.6</v>
      </c>
      <c r="D371" s="4">
        <v>28.4</v>
      </c>
      <c r="E371" s="4" t="s">
        <v>157</v>
      </c>
      <c r="F371" s="4">
        <v>6.9</v>
      </c>
      <c r="G371" s="4">
        <v>4.7</v>
      </c>
      <c r="H371" s="4" t="s">
        <v>157</v>
      </c>
    </row>
    <row r="372" spans="1:8" x14ac:dyDescent="0.2">
      <c r="A372" s="4" t="s">
        <v>460</v>
      </c>
      <c r="B372" s="14" t="s">
        <v>315</v>
      </c>
      <c r="C372" s="4">
        <v>29.4</v>
      </c>
      <c r="D372" s="4">
        <v>19.3</v>
      </c>
      <c r="E372" s="4">
        <v>13.9</v>
      </c>
      <c r="F372" s="4">
        <v>3.7</v>
      </c>
      <c r="G372" s="4">
        <v>0.6</v>
      </c>
      <c r="H372" s="4">
        <v>20.9</v>
      </c>
    </row>
    <row r="373" spans="1:8" x14ac:dyDescent="0.2">
      <c r="A373" s="4" t="s">
        <v>460</v>
      </c>
      <c r="B373" s="14" t="s">
        <v>203</v>
      </c>
      <c r="C373" s="4">
        <v>27.8</v>
      </c>
      <c r="D373" s="4">
        <v>19.399999999999999</v>
      </c>
      <c r="E373" s="4">
        <v>18.2</v>
      </c>
      <c r="F373" s="4">
        <v>3.6</v>
      </c>
      <c r="G373" s="4" t="s">
        <v>157</v>
      </c>
      <c r="H373" s="4">
        <v>19.899999999999999</v>
      </c>
    </row>
    <row r="374" spans="1:8" x14ac:dyDescent="0.2">
      <c r="A374" s="4" t="s">
        <v>460</v>
      </c>
      <c r="B374" s="14" t="s">
        <v>368</v>
      </c>
      <c r="C374" s="4">
        <v>28.6</v>
      </c>
      <c r="D374" s="4">
        <v>22</v>
      </c>
      <c r="E374" s="4">
        <v>19.100000000000001</v>
      </c>
      <c r="F374" s="4">
        <v>4.2</v>
      </c>
      <c r="H374" s="4">
        <v>15.6</v>
      </c>
    </row>
    <row r="375" spans="1:8" x14ac:dyDescent="0.2">
      <c r="A375" s="4" t="s">
        <v>461</v>
      </c>
      <c r="B375" s="14" t="s">
        <v>209</v>
      </c>
      <c r="C375" s="4">
        <v>44.6</v>
      </c>
      <c r="D375" s="4">
        <v>28.4</v>
      </c>
      <c r="E375" s="4" t="s">
        <v>157</v>
      </c>
      <c r="F375" s="4">
        <v>6.9</v>
      </c>
      <c r="G375" s="4">
        <v>4.7</v>
      </c>
      <c r="H375" s="4" t="s">
        <v>157</v>
      </c>
    </row>
    <row r="376" spans="1:8" x14ac:dyDescent="0.2">
      <c r="A376" s="4" t="s">
        <v>461</v>
      </c>
      <c r="B376" s="14" t="s">
        <v>172</v>
      </c>
      <c r="C376" s="4">
        <v>30</v>
      </c>
      <c r="D376" s="4">
        <v>25</v>
      </c>
      <c r="E376" s="4" t="s">
        <v>157</v>
      </c>
      <c r="F376" s="4">
        <v>15</v>
      </c>
      <c r="G376" s="4">
        <v>10</v>
      </c>
      <c r="H376" s="4" t="s">
        <v>157</v>
      </c>
    </row>
    <row r="377" spans="1:8" x14ac:dyDescent="0.2">
      <c r="A377" s="4" t="s">
        <v>461</v>
      </c>
      <c r="B377" s="14" t="s">
        <v>462</v>
      </c>
      <c r="C377" s="4">
        <v>23.8</v>
      </c>
      <c r="D377" s="4">
        <v>21.1</v>
      </c>
      <c r="E377" s="4">
        <v>19.2</v>
      </c>
      <c r="F377" s="4">
        <v>4.4000000000000004</v>
      </c>
      <c r="G377" s="4">
        <v>1.3</v>
      </c>
      <c r="H377" s="4">
        <v>15.5</v>
      </c>
    </row>
    <row r="378" spans="1:8" x14ac:dyDescent="0.2">
      <c r="A378" s="4" t="s">
        <v>461</v>
      </c>
      <c r="B378" s="14" t="s">
        <v>463</v>
      </c>
      <c r="C378" s="4">
        <v>26.6</v>
      </c>
      <c r="D378" s="4">
        <v>22</v>
      </c>
      <c r="E378" s="4">
        <v>19.7</v>
      </c>
      <c r="F378" s="4">
        <v>3.3</v>
      </c>
      <c r="G378" s="4">
        <v>1.9</v>
      </c>
      <c r="H378" s="4">
        <v>12.8</v>
      </c>
    </row>
    <row r="379" spans="1:8" x14ac:dyDescent="0.2">
      <c r="A379" s="4" t="s">
        <v>461</v>
      </c>
      <c r="B379" s="14" t="s">
        <v>464</v>
      </c>
      <c r="C379" s="4">
        <v>26.9</v>
      </c>
      <c r="D379" s="4">
        <v>22.6</v>
      </c>
      <c r="E379" s="4">
        <v>19.3</v>
      </c>
      <c r="F379" s="4">
        <v>3</v>
      </c>
      <c r="G379" s="4">
        <v>1.5</v>
      </c>
      <c r="H379" s="4">
        <v>11.7</v>
      </c>
    </row>
    <row r="380" spans="1:8" x14ac:dyDescent="0.2">
      <c r="A380" s="4" t="s">
        <v>461</v>
      </c>
      <c r="B380" s="14" t="s">
        <v>465</v>
      </c>
      <c r="C380" s="4">
        <v>26</v>
      </c>
      <c r="D380" s="4">
        <v>22.8</v>
      </c>
      <c r="E380" s="4">
        <v>19.2</v>
      </c>
      <c r="F380" s="4">
        <v>2.9</v>
      </c>
      <c r="G380" s="4">
        <v>0.8</v>
      </c>
      <c r="H380" s="4">
        <v>12.5</v>
      </c>
    </row>
    <row r="381" spans="1:8" x14ac:dyDescent="0.2">
      <c r="A381" s="4" t="s">
        <v>461</v>
      </c>
      <c r="B381" s="14" t="s">
        <v>466</v>
      </c>
      <c r="C381" s="4">
        <v>26.1</v>
      </c>
      <c r="D381" s="4">
        <v>22.2</v>
      </c>
      <c r="E381" s="4">
        <v>19.100000000000001</v>
      </c>
      <c r="F381" s="4">
        <v>2.9</v>
      </c>
      <c r="G381" s="4">
        <v>1</v>
      </c>
      <c r="H381" s="4">
        <v>13.6</v>
      </c>
    </row>
    <row r="382" spans="1:8" x14ac:dyDescent="0.2">
      <c r="A382" s="4" t="s">
        <v>461</v>
      </c>
      <c r="B382" s="14" t="s">
        <v>467</v>
      </c>
      <c r="C382" s="4">
        <v>27.1</v>
      </c>
      <c r="D382" s="4">
        <v>22.6</v>
      </c>
      <c r="E382" s="4">
        <v>18.600000000000001</v>
      </c>
      <c r="F382" s="4">
        <v>2.9</v>
      </c>
      <c r="G382" s="4">
        <v>0.8</v>
      </c>
      <c r="H382" s="4">
        <v>13.5</v>
      </c>
    </row>
    <row r="383" spans="1:8" x14ac:dyDescent="0.2">
      <c r="A383" s="4" t="s">
        <v>461</v>
      </c>
      <c r="B383" s="14" t="s">
        <v>468</v>
      </c>
      <c r="C383" s="4">
        <v>26.8</v>
      </c>
      <c r="D383" s="4">
        <v>23</v>
      </c>
      <c r="E383" s="4">
        <v>17.600000000000001</v>
      </c>
      <c r="F383" s="4">
        <v>4</v>
      </c>
      <c r="G383" s="4">
        <v>1.2</v>
      </c>
      <c r="H383" s="4">
        <v>13.7</v>
      </c>
    </row>
    <row r="384" spans="1:8" x14ac:dyDescent="0.2">
      <c r="A384" s="4" t="s">
        <v>461</v>
      </c>
      <c r="B384" s="14" t="s">
        <v>469</v>
      </c>
      <c r="C384" s="4">
        <v>25.7</v>
      </c>
      <c r="D384" s="4">
        <v>22.9</v>
      </c>
      <c r="E384" s="4">
        <v>16.899999999999999</v>
      </c>
      <c r="F384" s="4">
        <v>5</v>
      </c>
      <c r="G384" s="4">
        <v>1.2</v>
      </c>
      <c r="H384" s="4">
        <v>13.6</v>
      </c>
    </row>
    <row r="385" spans="1:8" x14ac:dyDescent="0.2">
      <c r="A385" s="4" t="s">
        <v>461</v>
      </c>
      <c r="B385" s="14" t="s">
        <v>470</v>
      </c>
      <c r="C385" s="4">
        <v>26.4</v>
      </c>
      <c r="D385" s="4">
        <v>22.4</v>
      </c>
      <c r="E385" s="4">
        <v>16.8</v>
      </c>
      <c r="F385" s="4">
        <v>4.7</v>
      </c>
      <c r="G385" s="4">
        <v>1</v>
      </c>
      <c r="H385" s="4">
        <v>13.4</v>
      </c>
    </row>
    <row r="386" spans="1:8" x14ac:dyDescent="0.2">
      <c r="A386" s="4" t="s">
        <v>461</v>
      </c>
      <c r="B386" s="14" t="s">
        <v>471</v>
      </c>
      <c r="C386" s="4">
        <v>27</v>
      </c>
      <c r="D386" s="4">
        <v>22.9</v>
      </c>
      <c r="E386" s="4">
        <v>16.5</v>
      </c>
      <c r="F386" s="4">
        <v>4.5</v>
      </c>
      <c r="G386" s="4">
        <v>0.8</v>
      </c>
      <c r="H386" s="4">
        <v>12.9</v>
      </c>
    </row>
    <row r="387" spans="1:8" x14ac:dyDescent="0.2">
      <c r="A387" s="4" t="s">
        <v>461</v>
      </c>
      <c r="B387" s="14" t="s">
        <v>472</v>
      </c>
      <c r="C387" s="4">
        <v>27.3</v>
      </c>
      <c r="D387" s="4">
        <v>22.6</v>
      </c>
      <c r="E387" s="4">
        <v>16.3</v>
      </c>
      <c r="F387" s="4">
        <v>4.5</v>
      </c>
      <c r="G387" s="4">
        <v>0.9</v>
      </c>
      <c r="H387" s="4">
        <v>13.2</v>
      </c>
    </row>
    <row r="388" spans="1:8" x14ac:dyDescent="0.2">
      <c r="A388" s="4" t="s">
        <v>461</v>
      </c>
      <c r="B388" s="14" t="s">
        <v>473</v>
      </c>
      <c r="C388" s="4">
        <v>28.5</v>
      </c>
      <c r="D388" s="4">
        <v>22.8</v>
      </c>
      <c r="E388" s="4">
        <v>16.2</v>
      </c>
      <c r="F388" s="4">
        <v>4.2</v>
      </c>
      <c r="G388" s="4">
        <v>0.9</v>
      </c>
      <c r="H388" s="4">
        <v>12.3</v>
      </c>
    </row>
    <row r="389" spans="1:8" x14ac:dyDescent="0.2">
      <c r="A389" s="4" t="s">
        <v>461</v>
      </c>
      <c r="B389" s="14" t="s">
        <v>474</v>
      </c>
      <c r="C389" s="4">
        <v>28.6</v>
      </c>
      <c r="D389" s="4">
        <v>22.5</v>
      </c>
      <c r="E389" s="4">
        <v>16</v>
      </c>
      <c r="F389" s="4">
        <v>3.9</v>
      </c>
      <c r="G389" s="4">
        <v>1</v>
      </c>
      <c r="H389" s="4">
        <v>12.7</v>
      </c>
    </row>
    <row r="390" spans="1:8" x14ac:dyDescent="0.2">
      <c r="A390" s="4" t="s">
        <v>461</v>
      </c>
      <c r="B390" s="14" t="s">
        <v>475</v>
      </c>
      <c r="C390" s="4">
        <v>29</v>
      </c>
      <c r="D390" s="4">
        <v>22</v>
      </c>
      <c r="E390" s="4">
        <v>16.5</v>
      </c>
      <c r="F390" s="4">
        <v>4.2</v>
      </c>
      <c r="G390" s="4">
        <v>0.8</v>
      </c>
      <c r="H390" s="4">
        <v>13.2</v>
      </c>
    </row>
    <row r="391" spans="1:8" x14ac:dyDescent="0.2">
      <c r="A391" s="4" t="s">
        <v>461</v>
      </c>
      <c r="B391" s="14" t="s">
        <v>476</v>
      </c>
      <c r="C391" s="4">
        <v>28.6</v>
      </c>
      <c r="D391" s="4">
        <v>22.5</v>
      </c>
      <c r="E391" s="4">
        <v>16.2</v>
      </c>
      <c r="F391" s="4">
        <v>4.8</v>
      </c>
      <c r="G391" s="4">
        <v>0.9</v>
      </c>
      <c r="H391" s="4">
        <v>13.7</v>
      </c>
    </row>
    <row r="392" spans="1:8" x14ac:dyDescent="0.2">
      <c r="A392" s="4" t="s">
        <v>461</v>
      </c>
      <c r="B392" s="14" t="s">
        <v>477</v>
      </c>
      <c r="C392" s="4">
        <v>27.9</v>
      </c>
      <c r="D392" s="4">
        <v>23</v>
      </c>
      <c r="E392" s="4">
        <v>15.9</v>
      </c>
      <c r="F392" s="4">
        <v>4.2</v>
      </c>
      <c r="G392" s="4">
        <v>0.8</v>
      </c>
      <c r="H392" s="4">
        <v>14</v>
      </c>
    </row>
    <row r="393" spans="1:8" x14ac:dyDescent="0.2">
      <c r="A393" s="4" t="s">
        <v>461</v>
      </c>
      <c r="B393" s="14" t="s">
        <v>478</v>
      </c>
      <c r="C393" s="4">
        <v>27</v>
      </c>
      <c r="D393" s="4">
        <v>21.9</v>
      </c>
      <c r="E393" s="4">
        <v>14.8</v>
      </c>
      <c r="F393" s="4">
        <v>4.5</v>
      </c>
      <c r="G393" s="4">
        <v>0.7</v>
      </c>
      <c r="H393" s="4">
        <v>16.5</v>
      </c>
    </row>
    <row r="394" spans="1:8" x14ac:dyDescent="0.2">
      <c r="A394" s="4" t="s">
        <v>461</v>
      </c>
      <c r="B394" s="14" t="s">
        <v>479</v>
      </c>
      <c r="C394" s="4">
        <v>26.9</v>
      </c>
      <c r="D394" s="4">
        <v>21</v>
      </c>
      <c r="E394" s="4">
        <v>14.2</v>
      </c>
      <c r="F394" s="4">
        <v>4.3</v>
      </c>
      <c r="G394" s="4">
        <v>0.7</v>
      </c>
      <c r="H394" s="4">
        <v>17.8</v>
      </c>
    </row>
    <row r="395" spans="1:8" x14ac:dyDescent="0.2">
      <c r="A395" s="4" t="s">
        <v>461</v>
      </c>
      <c r="B395" s="14" t="s">
        <v>480</v>
      </c>
      <c r="C395" s="4">
        <v>26.7</v>
      </c>
      <c r="D395" s="4">
        <v>21.3</v>
      </c>
      <c r="E395" s="4">
        <v>14.3</v>
      </c>
      <c r="F395" s="4">
        <v>4.2</v>
      </c>
      <c r="G395" s="4">
        <v>0.7</v>
      </c>
      <c r="H395" s="4">
        <v>18.100000000000001</v>
      </c>
    </row>
    <row r="396" spans="1:8" x14ac:dyDescent="0.2">
      <c r="A396" s="4" t="s">
        <v>461</v>
      </c>
      <c r="B396" s="14" t="s">
        <v>481</v>
      </c>
      <c r="C396" s="4">
        <v>26</v>
      </c>
      <c r="D396" s="4">
        <v>20.5</v>
      </c>
      <c r="E396" s="4">
        <v>14.6</v>
      </c>
      <c r="F396" s="4">
        <v>4.4000000000000004</v>
      </c>
      <c r="G396" s="4">
        <v>0.5</v>
      </c>
      <c r="H396" s="4">
        <v>19.2</v>
      </c>
    </row>
    <row r="397" spans="1:8" x14ac:dyDescent="0.2">
      <c r="A397" s="4" t="s">
        <v>461</v>
      </c>
      <c r="B397" s="14" t="s">
        <v>482</v>
      </c>
      <c r="C397" s="4">
        <v>26.7</v>
      </c>
      <c r="D397" s="4">
        <v>19.3</v>
      </c>
      <c r="E397" s="4">
        <v>15.4</v>
      </c>
      <c r="F397" s="4">
        <v>4.4000000000000004</v>
      </c>
      <c r="G397" s="4">
        <v>0.4</v>
      </c>
      <c r="H397" s="4">
        <v>19.8</v>
      </c>
    </row>
    <row r="398" spans="1:8" x14ac:dyDescent="0.2">
      <c r="A398" s="4" t="s">
        <v>461</v>
      </c>
      <c r="B398" s="14" t="s">
        <v>483</v>
      </c>
      <c r="C398" s="4">
        <v>26.3</v>
      </c>
      <c r="D398" s="4">
        <v>19.600000000000001</v>
      </c>
      <c r="E398" s="4">
        <v>15</v>
      </c>
      <c r="F398" s="4">
        <v>4.7</v>
      </c>
      <c r="G398" s="4">
        <v>0.6</v>
      </c>
      <c r="H398" s="4">
        <v>20.2</v>
      </c>
    </row>
    <row r="399" spans="1:8" x14ac:dyDescent="0.2">
      <c r="A399" s="4" t="s">
        <v>461</v>
      </c>
      <c r="B399" s="14" t="s">
        <v>484</v>
      </c>
      <c r="C399" s="4">
        <v>26.4</v>
      </c>
      <c r="D399" s="4">
        <v>20.5</v>
      </c>
      <c r="E399" s="4">
        <v>14.2</v>
      </c>
      <c r="F399" s="4">
        <v>5.0999999999999996</v>
      </c>
      <c r="G399" s="4">
        <v>0.4</v>
      </c>
      <c r="H399" s="4">
        <v>20.399999999999999</v>
      </c>
    </row>
    <row r="400" spans="1:8" x14ac:dyDescent="0.2">
      <c r="A400" s="4" t="s">
        <v>461</v>
      </c>
      <c r="B400" s="14" t="s">
        <v>485</v>
      </c>
      <c r="C400" s="4">
        <v>27.4</v>
      </c>
      <c r="D400" s="4">
        <v>20.6</v>
      </c>
      <c r="E400" s="4">
        <v>14.3</v>
      </c>
      <c r="F400" s="4">
        <v>4.3</v>
      </c>
      <c r="G400" s="4">
        <v>0.2</v>
      </c>
      <c r="H400" s="4">
        <v>21.3</v>
      </c>
    </row>
    <row r="401" spans="1:8" x14ac:dyDescent="0.2">
      <c r="A401" s="4" t="s">
        <v>461</v>
      </c>
      <c r="B401" s="14" t="s">
        <v>486</v>
      </c>
      <c r="C401" s="4">
        <v>27.1</v>
      </c>
      <c r="D401" s="4">
        <v>20</v>
      </c>
      <c r="E401" s="4">
        <v>15.5</v>
      </c>
      <c r="F401" s="4">
        <v>4</v>
      </c>
      <c r="G401" s="4">
        <v>0.3</v>
      </c>
      <c r="H401" s="4">
        <v>21.6</v>
      </c>
    </row>
    <row r="402" spans="1:8" x14ac:dyDescent="0.2">
      <c r="A402" s="4" t="s">
        <v>461</v>
      </c>
      <c r="B402" s="14" t="s">
        <v>487</v>
      </c>
      <c r="C402" s="4">
        <v>27.9</v>
      </c>
      <c r="D402" s="4">
        <v>20.399999999999999</v>
      </c>
      <c r="E402" s="4">
        <v>15.1</v>
      </c>
      <c r="F402" s="4">
        <v>4.3</v>
      </c>
      <c r="G402" s="4" t="s">
        <v>157</v>
      </c>
      <c r="H402" s="4">
        <v>21.9</v>
      </c>
    </row>
    <row r="403" spans="1:8" x14ac:dyDescent="0.2">
      <c r="A403" s="4" t="s">
        <v>461</v>
      </c>
      <c r="B403" s="14" t="s">
        <v>488</v>
      </c>
      <c r="C403" s="4">
        <v>28.9</v>
      </c>
      <c r="D403" s="4">
        <v>18.899999999999999</v>
      </c>
      <c r="E403" s="4">
        <v>17.3</v>
      </c>
      <c r="F403" s="4">
        <v>4.8</v>
      </c>
      <c r="G403" s="4" t="s">
        <v>157</v>
      </c>
      <c r="H403" s="4">
        <v>20</v>
      </c>
    </row>
    <row r="404" spans="1:8" x14ac:dyDescent="0.2">
      <c r="B404" s="14"/>
    </row>
    <row r="405" spans="1:8" x14ac:dyDescent="0.2">
      <c r="B405" s="14"/>
    </row>
    <row r="406" spans="1:8" x14ac:dyDescent="0.2">
      <c r="B406" s="14"/>
    </row>
    <row r="407" spans="1:8" x14ac:dyDescent="0.2">
      <c r="B407" s="1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"/>
  <sheetViews>
    <sheetView topLeftCell="AV1" workbookViewId="0">
      <selection activeCell="AX2" sqref="AX2"/>
    </sheetView>
  </sheetViews>
  <sheetFormatPr baseColWidth="10" defaultRowHeight="16" x14ac:dyDescent="0.2"/>
  <cols>
    <col min="2" max="2" width="12.5" customWidth="1"/>
    <col min="4" max="4" width="14.5" customWidth="1"/>
    <col min="5" max="5" width="13.1640625" customWidth="1"/>
    <col min="6" max="6" width="13.33203125" customWidth="1"/>
    <col min="9" max="9" width="11" customWidth="1"/>
    <col min="11" max="11" width="14.5" customWidth="1"/>
    <col min="12" max="12" width="15.6640625" customWidth="1"/>
    <col min="14" max="14" width="14.33203125" customWidth="1"/>
    <col min="18" max="18" width="12.6640625" customWidth="1"/>
    <col min="19" max="19" width="11.5" customWidth="1"/>
    <col min="20" max="20" width="16.33203125" customWidth="1"/>
    <col min="21" max="21" width="15.33203125" customWidth="1"/>
    <col min="26" max="26" width="12.83203125" customWidth="1"/>
    <col min="27" max="27" width="11.83203125" customWidth="1"/>
    <col min="30" max="30" width="13" customWidth="1"/>
    <col min="31" max="31" width="11.83203125" customWidth="1"/>
    <col min="32" max="32" width="11.6640625" customWidth="1"/>
    <col min="34" max="34" width="11.1640625" customWidth="1"/>
    <col min="36" max="36" width="11.6640625" customWidth="1"/>
    <col min="40" max="40" width="18" customWidth="1"/>
    <col min="41" max="41" width="17" customWidth="1"/>
    <col min="42" max="42" width="11.1640625" customWidth="1"/>
    <col min="44" max="44" width="12.1640625" customWidth="1"/>
    <col min="45" max="45" width="11.1640625" customWidth="1"/>
    <col min="46" max="46" width="12.33203125" customWidth="1"/>
    <col min="47" max="47" width="11.33203125" customWidth="1"/>
    <col min="48" max="48" width="13.33203125" customWidth="1"/>
    <col min="49" max="49" width="12.1640625" customWidth="1"/>
    <col min="50" max="50" width="12.5" customWidth="1"/>
    <col min="51" max="51" width="11.5" customWidth="1"/>
  </cols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">
      <c r="C2">
        <v>2016</v>
      </c>
      <c r="D2">
        <v>1</v>
      </c>
      <c r="E2">
        <v>0</v>
      </c>
      <c r="F2">
        <v>0</v>
      </c>
      <c r="G2" t="s">
        <v>504</v>
      </c>
      <c r="H2" t="s">
        <v>505</v>
      </c>
      <c r="I2" s="1">
        <v>42441</v>
      </c>
      <c r="M2">
        <v>1004</v>
      </c>
      <c r="O2" t="s">
        <v>506</v>
      </c>
      <c r="P2">
        <v>27</v>
      </c>
      <c r="R2">
        <v>20.9</v>
      </c>
      <c r="T2">
        <v>15.9</v>
      </c>
      <c r="V2">
        <v>18</v>
      </c>
      <c r="X2">
        <v>7.1</v>
      </c>
      <c r="AV2">
        <v>11.1</v>
      </c>
      <c r="AX2">
        <f>P2+R2+T2+V2+Z2+AB2+AD2+AF2+AH2+AJ2+AL2+AN2+AP2+AR2+AV2+X2+AT2</f>
        <v>99.999999999999986</v>
      </c>
      <c r="AY2">
        <f>AW2+AS2+AQ2+AO2+AM2+AK2+AI2+AG2+AE2+AC2+AA2+Y2+W2+U2+S2+Q2+AU2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Polls</vt:lpstr>
      <vt:lpstr>Codes</vt:lpstr>
      <vt:lpstr>full</vt:lpstr>
      <vt:lpstr>full-raw</vt:lpstr>
      <vt:lpstr>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Casas</dc:creator>
  <cp:lastModifiedBy>Josep Casas</cp:lastModifiedBy>
  <dcterms:created xsi:type="dcterms:W3CDTF">2016-03-17T08:53:07Z</dcterms:created>
  <dcterms:modified xsi:type="dcterms:W3CDTF">2016-03-17T09:17:44Z</dcterms:modified>
</cp:coreProperties>
</file>