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smael Moreira\Desktop\SSP INDICADORES\Indicadores criminais ABRIL 2020\PARA O SITE\"/>
    </mc:Choice>
  </mc:AlternateContent>
  <xr:revisionPtr revIDLastSave="0" documentId="13_ncr:1_{FADE8D99-F70A-40B9-9DD5-32E17ABD60C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7" r:id="rId1"/>
    <sheet name="Planilha1" sheetId="18" r:id="rId2"/>
    <sheet name="2017" sheetId="1" r:id="rId3"/>
    <sheet name="JAN" sheetId="2" r:id="rId4"/>
    <sheet name="FEV" sheetId="3" r:id="rId5"/>
    <sheet name="MAR" sheetId="5" r:id="rId6"/>
    <sheet name="ABR" sheetId="7" r:id="rId7"/>
    <sheet name="MAI" sheetId="8" r:id="rId8"/>
    <sheet name="JUN" sheetId="9" r:id="rId9"/>
    <sheet name="JUL" sheetId="10" r:id="rId10"/>
    <sheet name="AGO" sheetId="11" r:id="rId11"/>
    <sheet name="SET" sheetId="12" r:id="rId12"/>
    <sheet name="OUT" sheetId="13" r:id="rId13"/>
    <sheet name="NOV" sheetId="14" r:id="rId14"/>
    <sheet name="DEZ" sheetId="15" r:id="rId15"/>
  </sheet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8" l="1"/>
  <c r="D16" i="18"/>
  <c r="E16" i="18"/>
  <c r="F16" i="18"/>
  <c r="G16" i="18"/>
  <c r="H16" i="18"/>
  <c r="I16" i="18"/>
  <c r="J16" i="18"/>
  <c r="K16" i="18"/>
  <c r="L16" i="18"/>
  <c r="M16" i="18"/>
  <c r="N16" i="18"/>
  <c r="O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B26" i="18"/>
  <c r="B25" i="18"/>
  <c r="B24" i="18"/>
  <c r="B23" i="18"/>
  <c r="B22" i="18"/>
  <c r="B21" i="18"/>
  <c r="B20" i="18"/>
  <c r="B19" i="18"/>
  <c r="B18" i="18"/>
  <c r="B17" i="18"/>
  <c r="B16" i="18"/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P7" i="17"/>
  <c r="O18" i="17"/>
  <c r="P16" i="17"/>
  <c r="P14" i="17"/>
  <c r="O10" i="17"/>
  <c r="P17" i="17"/>
  <c r="O9" i="17"/>
  <c r="O17" i="17"/>
  <c r="P8" i="17"/>
  <c r="P9" i="17"/>
  <c r="P12" i="17"/>
  <c r="O12" i="17"/>
  <c r="P10" i="17"/>
  <c r="O8" i="17"/>
  <c r="O11" i="17"/>
  <c r="P18" i="17"/>
  <c r="O15" i="17"/>
  <c r="O14" i="17"/>
  <c r="P11" i="17"/>
  <c r="O7" i="17"/>
  <c r="P15" i="17"/>
  <c r="P13" i="17"/>
  <c r="O16" i="17"/>
  <c r="O13" i="17"/>
  <c r="K17" i="17"/>
  <c r="O19" i="17" l="1"/>
  <c r="P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D7" i="17"/>
  <c r="J15" i="17"/>
  <c r="F9" i="17"/>
  <c r="H10" i="17"/>
  <c r="I17" i="17"/>
  <c r="L14" i="17"/>
  <c r="L11" i="17"/>
  <c r="H7" i="17"/>
  <c r="E11" i="17"/>
  <c r="J17" i="17"/>
  <c r="K7" i="17"/>
  <c r="D12" i="17"/>
  <c r="H18" i="17"/>
  <c r="K14" i="17"/>
  <c r="J7" i="17"/>
  <c r="N10" i="17"/>
  <c r="K15" i="17"/>
  <c r="I11" i="17"/>
  <c r="M17" i="17"/>
  <c r="F10" i="17"/>
  <c r="L13" i="17"/>
  <c r="I13" i="17"/>
  <c r="E14" i="17"/>
  <c r="G15" i="17"/>
  <c r="J10" i="17"/>
  <c r="C16" i="17"/>
  <c r="L15" i="17"/>
  <c r="G7" i="17"/>
  <c r="L10" i="17"/>
  <c r="F17" i="17"/>
  <c r="J13" i="17"/>
  <c r="G9" i="17"/>
  <c r="H15" i="17"/>
  <c r="M12" i="17"/>
  <c r="F15" i="17"/>
  <c r="N14" i="17"/>
  <c r="J11" i="17"/>
  <c r="C10" i="17"/>
  <c r="J18" i="17"/>
  <c r="M18" i="17"/>
  <c r="E13" i="17"/>
  <c r="K13" i="17"/>
  <c r="M15" i="17"/>
  <c r="G12" i="17"/>
  <c r="F18" i="17"/>
  <c r="G17" i="17"/>
  <c r="G11" i="17"/>
  <c r="H8" i="17"/>
  <c r="K9" i="17"/>
  <c r="K18" i="17"/>
  <c r="G13" i="17"/>
  <c r="L12" i="17"/>
  <c r="H17" i="17"/>
  <c r="D17" i="17"/>
  <c r="F12" i="17"/>
  <c r="D8" i="17"/>
  <c r="K10" i="17"/>
  <c r="F16" i="17"/>
  <c r="D13" i="17"/>
  <c r="I10" i="17"/>
  <c r="E12" i="17"/>
  <c r="N7" i="17"/>
  <c r="G16" i="17"/>
  <c r="N9" i="17"/>
  <c r="N17" i="17"/>
  <c r="D10" i="17"/>
  <c r="E10" i="17"/>
  <c r="C7" i="17"/>
  <c r="F13" i="17"/>
  <c r="N18" i="17"/>
  <c r="H9" i="17"/>
  <c r="G8" i="17"/>
  <c r="M16" i="17"/>
  <c r="G18" i="17"/>
  <c r="D15" i="17"/>
  <c r="M13" i="17"/>
  <c r="G14" i="17"/>
  <c r="F7" i="17"/>
  <c r="E16" i="17"/>
  <c r="C11" i="17"/>
  <c r="K11" i="17"/>
  <c r="J14" i="17"/>
  <c r="J8" i="17"/>
  <c r="N8" i="17"/>
  <c r="L9" i="17"/>
  <c r="L8" i="17"/>
  <c r="M11" i="17"/>
  <c r="D18" i="17"/>
  <c r="N13" i="17"/>
  <c r="I8" i="17"/>
  <c r="D14" i="17"/>
  <c r="H14" i="17"/>
  <c r="M14" i="17"/>
  <c r="I18" i="17"/>
  <c r="K16" i="17"/>
  <c r="E17" i="17"/>
  <c r="E9" i="17"/>
  <c r="I9" i="17"/>
  <c r="M10" i="17"/>
  <c r="L18" i="17"/>
  <c r="C15" i="17"/>
  <c r="H16" i="17"/>
  <c r="M8" i="17"/>
  <c r="M7" i="17"/>
  <c r="D9" i="17"/>
  <c r="K12" i="17"/>
  <c r="C8" i="17"/>
  <c r="N12" i="17"/>
  <c r="N15" i="17"/>
  <c r="C13" i="17"/>
  <c r="E15" i="17"/>
  <c r="J16" i="17"/>
  <c r="N11" i="17"/>
  <c r="G10" i="17"/>
  <c r="D11" i="17"/>
  <c r="L17" i="17"/>
  <c r="C14" i="17"/>
  <c r="K8" i="17"/>
  <c r="E7" i="17"/>
  <c r="I14" i="17"/>
  <c r="L7" i="17"/>
  <c r="I15" i="17"/>
  <c r="I7" i="17"/>
  <c r="M9" i="17"/>
  <c r="F8" i="17"/>
  <c r="I12" i="17"/>
  <c r="E18" i="17"/>
  <c r="J12" i="17"/>
  <c r="F14" i="17"/>
  <c r="L16" i="17"/>
  <c r="D16" i="17"/>
  <c r="I16" i="17"/>
  <c r="J9" i="17"/>
  <c r="N16" i="17"/>
  <c r="C17" i="17"/>
  <c r="F11" i="17"/>
  <c r="H12" i="17"/>
  <c r="H11" i="17"/>
  <c r="H13" i="17"/>
  <c r="E8" i="17"/>
  <c r="C12" i="17"/>
  <c r="C9" i="17"/>
  <c r="C18" i="17"/>
  <c r="C19" i="17" l="1"/>
  <c r="M19" i="17"/>
  <c r="H19" i="17"/>
  <c r="F19" i="17"/>
  <c r="K19" i="17"/>
  <c r="E19" i="17"/>
  <c r="G19" i="17"/>
  <c r="I19" i="17"/>
  <c r="N19" i="17"/>
  <c r="J19" i="17"/>
  <c r="L19" i="17"/>
  <c r="D19" i="17"/>
  <c r="D14" i="18"/>
  <c r="H14" i="18"/>
  <c r="L14" i="18"/>
  <c r="E14" i="18"/>
  <c r="I14" i="18"/>
  <c r="M14" i="18"/>
  <c r="F14" i="18"/>
  <c r="J14" i="18"/>
  <c r="N14" i="18"/>
  <c r="B14" i="18"/>
  <c r="C14" i="18"/>
  <c r="G14" i="18"/>
  <c r="K14" i="18"/>
  <c r="O14" i="18"/>
</calcChain>
</file>

<file path=xl/sharedStrings.xml><?xml version="1.0" encoding="utf-8"?>
<sst xmlns="http://schemas.openxmlformats.org/spreadsheetml/2006/main" count="6968" uniqueCount="604">
  <si>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</si>
  <si>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</si>
  <si>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</si>
  <si>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</si>
  <si>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</si>
  <si>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</si>
  <si>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</si>
  <si>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</si>
  <si>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</si>
  <si>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</si>
  <si>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</si>
  <si>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</si>
  <si>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</si>
  <si>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</si>
  <si>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</si>
  <si>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</si>
  <si>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</si>
  <si>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</si>
  <si>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</si>
  <si>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</si>
  <si>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</si>
  <si>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</si>
  <si>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</si>
  <si>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</si>
  <si>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</si>
  <si>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</si>
  <si>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</si>
  <si>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</si>
  <si>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</si>
  <si>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</si>
  <si>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</si>
  <si>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</si>
  <si>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</si>
  <si>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</si>
  <si>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</si>
  <si>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</si>
  <si>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</si>
  <si>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</si>
  <si>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</si>
  <si>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</si>
  <si>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</si>
  <si>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</si>
  <si>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</si>
  <si>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</si>
  <si>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</si>
  <si>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</si>
  <si>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</si>
  <si>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</si>
  <si>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</si>
  <si>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</si>
  <si>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</si>
  <si>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</si>
  <si>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</si>
  <si>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</si>
  <si>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</si>
  <si>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</si>
  <si>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</si>
  <si>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</si>
  <si>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</si>
  <si>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</si>
  <si>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</si>
  <si>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</si>
  <si>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</si>
  <si>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</si>
  <si>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</si>
  <si>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</si>
  <si>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</si>
  <si>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</si>
  <si>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</si>
  <si>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</si>
  <si>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</si>
  <si>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</si>
  <si>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</si>
  <si>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</si>
  <si>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</si>
  <si>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</si>
  <si>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</si>
  <si>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</si>
  <si>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</si>
  <si>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</si>
  <si>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</si>
  <si>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</si>
  <si>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</si>
  <si>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</si>
  <si>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</si>
  <si>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</si>
  <si>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</si>
  <si>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</si>
  <si>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</si>
  <si>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</si>
  <si>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</si>
  <si>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</si>
  <si>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</si>
  <si>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</si>
  <si>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</si>
  <si>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</si>
  <si>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</si>
  <si>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</si>
  <si>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</si>
  <si>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</si>
  <si>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</si>
  <si>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</si>
  <si>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</si>
  <si>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</si>
  <si>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</si>
  <si>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</si>
  <si>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</si>
  <si>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</si>
  <si>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</si>
  <si>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</si>
  <si>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</si>
  <si>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</si>
  <si>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</si>
  <si>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</si>
  <si>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</si>
  <si>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</si>
  <si>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</si>
  <si>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</si>
  <si>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</si>
  <si>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</si>
  <si>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</si>
  <si>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</si>
  <si>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</si>
  <si>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</si>
  <si>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</si>
  <si>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</si>
  <si>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</si>
  <si>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</si>
  <si>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</si>
  <si>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</si>
  <si>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</si>
  <si>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</si>
  <si>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</si>
  <si>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</si>
  <si>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</si>
  <si>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</si>
  <si>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</si>
  <si>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</si>
  <si>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</si>
  <si>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</si>
  <si>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</si>
  <si>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</si>
  <si>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</si>
  <si>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</si>
  <si>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</si>
  <si>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</si>
  <si>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</si>
  <si>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</si>
  <si>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</si>
  <si>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</si>
  <si>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</si>
  <si>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</si>
  <si>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</si>
  <si>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</si>
  <si>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</si>
  <si>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</si>
  <si>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</si>
  <si>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</si>
  <si>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</si>
  <si>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</si>
  <si>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</si>
  <si>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</si>
  <si>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</si>
  <si>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</si>
  <si>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</si>
  <si>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</si>
  <si>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</si>
  <si>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</si>
  <si>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</si>
  <si>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</si>
  <si>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</si>
  <si>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</si>
  <si>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</si>
  <si>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</si>
  <si>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</si>
  <si>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</si>
  <si>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</si>
  <si>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</si>
  <si>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</si>
  <si>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</si>
  <si>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</si>
  <si>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</si>
  <si>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</si>
  <si>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</si>
  <si>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</si>
  <si>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</si>
  <si>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</si>
  <si>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</si>
  <si>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</si>
  <si>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</si>
  <si>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</si>
  <si>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</si>
  <si>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</si>
  <si>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</si>
  <si>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</si>
  <si>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</si>
  <si>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</si>
  <si>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</si>
  <si>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</si>
  <si>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</si>
  <si>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</si>
  <si>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</si>
  <si>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</si>
  <si>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</si>
  <si>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</si>
  <si>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</si>
  <si>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</si>
  <si>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</si>
  <si>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</si>
  <si>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</si>
  <si>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</si>
  <si>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</si>
  <si>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</si>
  <si>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</si>
  <si>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</si>
  <si>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</si>
  <si>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</si>
  <si>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</si>
  <si>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</si>
  <si>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</si>
  <si>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</si>
  <si>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</si>
  <si>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</si>
  <si>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</si>
  <si>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</si>
  <si>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</si>
  <si>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</si>
  <si>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</si>
  <si>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</si>
  <si>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</si>
  <si>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</si>
  <si>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</si>
  <si>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</si>
  <si>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</si>
  <si>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</si>
  <si>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</si>
  <si>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</si>
  <si>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</si>
  <si>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</si>
  <si>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</si>
  <si>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</si>
  <si>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</si>
  <si>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</si>
  <si>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</si>
  <si>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</si>
  <si>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</si>
  <si>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</si>
  <si>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</si>
  <si>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</si>
  <si>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</si>
  <si>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</si>
  <si>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</si>
  <si>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</si>
  <si>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</si>
  <si>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</si>
  <si>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</si>
  <si>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</si>
  <si>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</si>
  <si>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</si>
  <si>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</si>
  <si>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</si>
  <si>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</si>
  <si>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</si>
  <si>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</si>
  <si>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</si>
  <si>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</si>
  <si>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</si>
  <si>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</si>
  <si>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</si>
  <si>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</si>
  <si>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</si>
  <si>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</si>
  <si>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</si>
  <si>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</si>
  <si>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</si>
  <si>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</si>
  <si>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</si>
  <si>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</si>
  <si>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</si>
  <si>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</si>
  <si>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</si>
  <si>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</si>
  <si>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</si>
  <si>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</si>
  <si>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</si>
  <si>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</si>
  <si>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</si>
  <si>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</si>
  <si>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</si>
  <si>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</si>
  <si>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</si>
  <si>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</si>
  <si>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</si>
  <si>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</si>
  <si>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</si>
  <si>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</si>
  <si>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</si>
  <si>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</si>
  <si>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</si>
  <si>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</si>
  <si>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</si>
  <si>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</si>
  <si>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</si>
  <si>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</si>
  <si>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</si>
  <si>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</si>
  <si>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</si>
  <si>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</si>
  <si>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</si>
  <si>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</si>
  <si>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</si>
  <si>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</si>
  <si>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</si>
  <si>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</si>
  <si>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</si>
  <si>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</si>
  <si>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</si>
  <si>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</si>
  <si>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</si>
  <si>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</si>
  <si>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</si>
  <si>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</si>
  <si>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</si>
  <si>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</si>
  <si>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</si>
  <si>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</si>
  <si>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</si>
  <si>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</si>
  <si>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</si>
  <si>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</si>
  <si>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</si>
  <si>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</si>
  <si>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</si>
  <si>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</si>
  <si>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</si>
  <si>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</si>
  <si>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</si>
  <si>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</si>
  <si>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</si>
  <si>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</si>
  <si>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</si>
  <si>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</si>
  <si>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</si>
  <si>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</si>
  <si>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</si>
  <si>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</si>
  <si>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</si>
  <si>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</si>
  <si>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</si>
  <si>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</si>
  <si>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</si>
  <si>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</si>
  <si>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</si>
  <si>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</si>
  <si>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</si>
  <si>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</si>
  <si>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</si>
  <si>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</si>
  <si>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</si>
  <si>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</si>
  <si>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</si>
  <si>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</si>
  <si>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</si>
  <si>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</si>
  <si>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</si>
  <si>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</si>
  <si>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</si>
  <si>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</si>
  <si>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</si>
  <si>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</si>
  <si>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</si>
  <si>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</si>
  <si>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</si>
  <si>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</si>
  <si>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</si>
  <si>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</si>
  <si>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</si>
  <si>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</si>
  <si>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</si>
  <si>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</si>
  <si>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</si>
  <si>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</si>
  <si>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</si>
  <si>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</si>
  <si>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</si>
  <si>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</si>
  <si>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</si>
  <si>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</si>
  <si>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</si>
  <si>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</si>
  <si>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</si>
  <si>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</si>
  <si>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</si>
  <si>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</si>
  <si>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</si>
  <si>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</si>
  <si>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</si>
  <si>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</si>
  <si>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</si>
  <si>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</si>
  <si>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</si>
  <si>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</si>
  <si>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</si>
  <si>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</si>
  <si>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</si>
  <si>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</si>
  <si>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</si>
  <si>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</si>
  <si>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</si>
  <si>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</si>
  <si>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</si>
  <si>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</si>
  <si>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</si>
  <si>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</si>
  <si>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</si>
  <si>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</si>
  <si>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</si>
  <si>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</si>
  <si>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</si>
  <si>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</si>
  <si>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</si>
  <si>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</si>
  <si>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</si>
  <si>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</si>
  <si>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</si>
  <si>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</si>
  <si>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</si>
  <si>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</si>
  <si>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</si>
  <si>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</si>
  <si>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</si>
  <si>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</si>
  <si>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</si>
  <si>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</si>
  <si>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</si>
  <si>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</si>
  <si>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</si>
  <si>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</si>
  <si>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</si>
  <si>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</si>
  <si>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</si>
  <si>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</si>
  <si>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</si>
  <si>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</si>
  <si>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</si>
  <si>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</si>
  <si>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</si>
  <si>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</si>
  <si>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</si>
  <si>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</si>
  <si>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</si>
  <si>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</si>
  <si>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</si>
  <si>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</si>
  <si>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</si>
  <si>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</si>
  <si>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</si>
  <si>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</si>
  <si>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</si>
  <si>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</si>
  <si>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</si>
  <si>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</si>
  <si>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</si>
  <si>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</si>
  <si>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</si>
  <si>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</si>
  <si>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</si>
  <si>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</si>
  <si>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</si>
  <si>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</si>
  <si>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</si>
  <si>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</si>
  <si>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</si>
  <si>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</si>
  <si>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</si>
  <si>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</si>
  <si>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</si>
  <si>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</si>
  <si>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</si>
  <si>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</si>
  <si>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</si>
  <si>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</si>
  <si>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</si>
  <si>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</si>
  <si>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</si>
  <si>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</si>
  <si>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</si>
  <si>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</si>
  <si>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</si>
  <si>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</si>
  <si>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</si>
  <si>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</si>
  <si>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</si>
  <si>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</si>
  <si>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</si>
  <si>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</si>
  <si>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</si>
  <si>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</si>
  <si>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</si>
  <si>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</si>
  <si>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</si>
  <si>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</si>
  <si>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</si>
  <si>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</si>
  <si>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</si>
  <si>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</si>
  <si>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</si>
  <si>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</si>
  <si>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</si>
  <si>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</si>
  <si>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</si>
  <si>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</si>
  <si>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</si>
  <si>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</si>
  <si>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</si>
  <si>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</si>
  <si>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</si>
  <si>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</si>
  <si>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</si>
  <si>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</si>
  <si>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</si>
  <si>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</si>
  <si>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</si>
  <si>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</si>
  <si>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</si>
  <si>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</si>
  <si>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</si>
  <si>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</si>
  <si>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</si>
  <si>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</si>
  <si>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</si>
  <si>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</si>
  <si>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</si>
  <si>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</si>
  <si>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</si>
  <si>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</si>
  <si>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</si>
  <si>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Abigeato* - As ocorrências de abigeato estão contidas tambem  na somatória das ocorrências de furto.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</si>
  <si>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</si>
  <si>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</si>
  <si>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</si>
  <si>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</si>
  <si>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</si>
  <si>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</si>
  <si>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</si>
  <si>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</si>
  <si>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</si>
  <si>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</si>
  <si>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</si>
  <si>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</si>
  <si>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</si>
  <si>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</si>
  <si>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</si>
  <si>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</si>
  <si>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</si>
  <si>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</si>
  <si>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</si>
  <si>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</si>
  <si>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</si>
  <si>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</si>
  <si>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</si>
  <si>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</si>
  <si>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</si>
  <si>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</si>
  <si>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</si>
  <si>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</si>
  <si>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</si>
  <si>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</si>
  <si>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</si>
  <si>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</si>
  <si>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</si>
  <si>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FONTE: SIP/PROCERGS - Atualizado em 15 de Março de 2020.</t>
  </si>
  <si>
    <t>2017/Fev</t>
  </si>
  <si>
    <t>2017/Abr</t>
  </si>
  <si>
    <t>2017/Mai</t>
  </si>
  <si>
    <t>2017/Ago</t>
  </si>
  <si>
    <t>2017/Set</t>
  </si>
  <si>
    <t>2017/Out</t>
  </si>
  <si>
    <t>2017/Dez</t>
  </si>
  <si>
    <t>Ocorrências de crimes consumados, no RS, no período de 01 de janeiro a 31 de Dezembro de 2017</t>
  </si>
  <si>
    <t>Indicadores Criminais por município - Período:  de 01 de  janeiro à 31 de dezembro de 2017 - Fato Consumado</t>
  </si>
  <si>
    <t>Indicadores Criminais por município:  janeiro de 2017 - Fato Consumado</t>
  </si>
  <si>
    <t>Indicadores Criminais por município:  fevereiro de 2017 - Fato Consumado</t>
  </si>
  <si>
    <t>Indicadores Criminais por município:  março de 2017 - Fato Consumado</t>
  </si>
  <si>
    <t>Indicadores Criminais por município:  abril de 2017 - Fato Consumado</t>
  </si>
  <si>
    <t>Indicadores Criminais por município:  maio de 2017 - Fato Consumado</t>
  </si>
  <si>
    <t>Indicadores Criminais por município:  junho de 2017 - Fato Consumado</t>
  </si>
  <si>
    <t>Indicadores Criminais por município:  julho de 2017 - Fato Consumado</t>
  </si>
  <si>
    <t>Indicadores Criminais por município:  agosto de 2017 - Fato Consumado</t>
  </si>
  <si>
    <t>Indicadores Criminais por município:  setembro de 2017 - Fato Consumado</t>
  </si>
  <si>
    <t>Indicadores Criminais por município:  outubro de 2017 - Fato Consumado</t>
  </si>
  <si>
    <t>Indicadores Criminais por município:  novembro de 2017 - Fato Consumado</t>
  </si>
  <si>
    <t>Indicadores Criminais por município:  dezembro de 2017 - Fato Consumado</t>
  </si>
  <si>
    <t>JAN A FEV 2017</t>
  </si>
  <si>
    <t>JAN A MAR 2017</t>
  </si>
  <si>
    <t>JAN A ABR 2017</t>
  </si>
  <si>
    <t>JAN A MAI 2017</t>
  </si>
  <si>
    <t>JAN A JUN 2017</t>
  </si>
  <si>
    <t>JAN A JUL 2017</t>
  </si>
  <si>
    <t>JAN A AGO 2017</t>
  </si>
  <si>
    <t>JAN A SET 2017</t>
  </si>
  <si>
    <t>JAN A OUT 2017</t>
  </si>
  <si>
    <t>JAN A NOV 2017</t>
  </si>
  <si>
    <t>JAN A DEZ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</si>
</sst>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2" fillId="0" borderId="0" xfId="5" applyAlignment="1"/>
    <xf numFmtId="0" fontId="7" fillId="0" borderId="0" xfId="5" applyFont="1" applyAlignment="1">
      <alignment vertical="center"/>
    </xf>
    <xf numFmtId="0" fontId="8" fillId="0" borderId="0" xfId="5" applyFont="1"/>
    <xf numFmtId="0" fontId="2" fillId="0" borderId="0" xfId="5" applyAlignment="1">
      <alignment horizontal="center"/>
    </xf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2" fillId="0" borderId="0" xfId="7"/>
    <xf numFmtId="0" fontId="2" fillId="0" borderId="0" xfId="7" applyAlignment="1"/>
    <xf numFmtId="0" fontId="7" fillId="0" borderId="0" xfId="7" applyFont="1" applyAlignment="1">
      <alignment vertical="center"/>
    </xf>
    <xf numFmtId="0" fontId="8" fillId="0" borderId="0" xfId="7" applyFont="1"/>
    <xf numFmtId="0" fontId="2" fillId="0" borderId="0" xfId="7" applyAlignment="1">
      <alignment horizontal="center"/>
    </xf>
    <xf numFmtId="0" fontId="3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19" fillId="3" borderId="1" xfId="0" applyNumberFormat="1" applyFont="1" applyFill="1" applyBorder="1" applyAlignment="1">
      <alignment horizontal="center" vertical="top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1" fillId="6" borderId="1" xfId="0" applyFont="1" applyFill="1" applyBorder="1" applyAlignment="1">
      <alignment horizontal="left" vertical="top"/>
    </xf>
    <xf numFmtId="3" fontId="0" fillId="0" borderId="0" xfId="0" applyNumberFormat="1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0" xfId="7" applyFont="1" applyBorder="1" applyAlignment="1">
      <alignment horizontal="left" vertical="center"/>
    </xf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6" xr:uid="{00000000-0005-0000-0000-000004000000}"/>
    <cellStyle name="Normal 2 5" xfId="8" xr:uid="{00000000-0005-0000-0000-000005000000}"/>
    <cellStyle name="Normal 2 6" xfId="10" xr:uid="{00000000-0005-0000-0000-000006000000}"/>
    <cellStyle name="Normal 2 7" xfId="12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  <cellStyle name="Normal 7" xfId="11" xr:uid="{00000000-0005-0000-0000-00000C000000}"/>
  </cellStyles>
  <dxfs count="486"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09.724153935182" createdVersion="3" refreshedVersion="6" minRefreshableVersion="3" recordCount="6578" xr:uid="{00000000-000A-0000-FFFF-FFFF16000000}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PINTO BANDEIRA (BENTO GONC)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7/Jan"/>
        <s v="2017/Feb"/>
        <s v="2017/Mar"/>
        <s v="2017/Apr"/>
        <s v="2017/May"/>
        <s v="2017/Jun"/>
        <s v="2017/Jul"/>
        <s v="2017/Aug"/>
        <s v="2017/Sep"/>
        <s v="2017/Oct"/>
        <s v="2017/Nov"/>
        <s v="2017/Dec"/>
        <m/>
        <n v="2018" u="1"/>
      </sharedItems>
    </cacheField>
    <cacheField name="Homicídio  Doloso" numFmtId="0">
      <sharedItems containsString="0" containsBlank="1" containsNumber="1" containsInteger="1" minValue="0" maxValue="92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792"/>
    </cacheField>
    <cacheField name="FURTO ABIGEATO" numFmtId="0">
      <sharedItems containsString="0" containsBlank="1" containsNumber="1" containsInteger="1" minValue="0" maxValue="26"/>
    </cacheField>
    <cacheField name="Furto de Veículo" numFmtId="0">
      <sharedItems containsString="0" containsBlank="1" containsNumber="1" containsInteger="1" minValue="0" maxValue="310"/>
    </cacheField>
    <cacheField name="Roubos" numFmtId="0">
      <sharedItems containsString="0" containsBlank="1" containsNumber="1" containsInteger="1" minValue="0" maxValue="3422"/>
    </cacheField>
    <cacheField name="Roubo de Veículo" numFmtId="0">
      <sharedItems containsString="0" containsBlank="1" containsNumber="1" containsInteger="1" minValue="0" maxValue="964"/>
    </cacheField>
    <cacheField name="Estelionato" numFmtId="0">
      <sharedItems containsString="0" containsBlank="1" containsNumber="1" containsInteger="1" minValue="0" maxValue="557"/>
    </cacheField>
    <cacheField name="Delitos Relacionados à Armas e Munições" numFmtId="0">
      <sharedItems containsString="0" containsBlank="1" containsNumber="1" containsInteger="1" minValue="0" maxValue="87"/>
    </cacheField>
    <cacheField name="Entorpecentes - Posse" numFmtId="0">
      <sharedItems containsString="0" containsBlank="1" containsNumber="1" containsInteger="1" minValue="0" maxValue="252"/>
    </cacheField>
    <cacheField name="Entorpecentes - Tráfico" numFmtId="0">
      <sharedItems containsString="0" containsBlank="1" containsNumber="1" containsInteger="1" minValue="0" maxValue="243"/>
    </cacheField>
    <cacheField name="FURTO/ARROMBAMENTO ESTABELECIMENTO BANCARIO" numFmtId="0">
      <sharedItems containsString="0" containsBlank="1" containsNumber="1" containsInteger="1" minValue="0" maxValue="6"/>
    </cacheField>
    <cacheField name="ROUBO A ESTABELECIMENTO BANCARIO" numFmtId="0">
      <sharedItems containsString="0" containsBlank="1" containsNumber="1" containsInteger="1" minValue="0" maxValue="4"/>
    </cacheField>
    <cacheField name="ROUBO A ESTABELECIMENTO BANCARIO COM LESOES" numFmtId="0">
      <sharedItems containsString="0" containsBlank="1" containsNumber="1" containsInteger="1" minValue="0" maxValue="2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152"/>
    </cacheField>
    <cacheField name="ROUBO A ESTABELECIMENTO COMERCIAL" numFmtId="0">
      <sharedItems containsString="0" containsBlank="1" containsNumber="1" containsInteger="1" minValue="0" maxValue="157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7"/>
    </cacheField>
    <cacheField name="ROUBO A JOALHERIAS E OTICAS" numFmtId="0">
      <sharedItems containsString="0" containsBlank="1" containsNumber="1" containsInteger="1" minValue="0" maxValue="4"/>
    </cacheField>
    <cacheField name="ROUBO A PASSAGEIRO TRANSP. COLETIVO E LOTACAO" numFmtId="0">
      <sharedItems containsString="0" containsBlank="1" containsNumber="1" containsInteger="1" minValue="0" maxValue="63"/>
    </cacheField>
    <cacheField name="ROUBO A MOTORISTA DE LOTACAO" numFmtId="0">
      <sharedItems containsString="0" containsBlank="1" containsNumber="1" containsInteger="1" minValue="0" maxValue="16"/>
    </cacheField>
    <cacheField name="ROUBO A TRANSPORTE COLETIVO" numFmtId="0">
      <sharedItems containsString="0" containsBlank="1" containsNumber="1" containsInteger="1" minValue="0" maxValue="191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106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09.724154861113" createdVersion="6" refreshedVersion="6" minRefreshableVersion="3" recordCount="6578" xr:uid="{00000000-000A-0000-FFFF-FFFF17000000}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PINTO BANDEIRA (BENTO GONC)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25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7/Jan"/>
        <s v="2017/Feb"/>
        <s v="2017/Mar"/>
        <s v="2017/Apr"/>
        <s v="2017/May"/>
        <s v="2017/Jun"/>
        <s v="2017/Jul"/>
        <s v="2017/Aug"/>
        <s v="2017/Sep"/>
        <s v="2017/Oct"/>
        <s v="2017/Nov"/>
        <s v="2017/Dec"/>
        <m/>
      </sharedItems>
    </cacheField>
    <cacheField name="Homicídio  Doloso" numFmtId="0">
      <sharedItems containsString="0" containsBlank="1" containsNumber="1" containsInteger="1" minValue="0" maxValue="92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792"/>
    </cacheField>
    <cacheField name="FURTO ABIGEATO" numFmtId="0">
      <sharedItems containsString="0" containsBlank="1" containsNumber="1" containsInteger="1" minValue="0" maxValue="26"/>
    </cacheField>
    <cacheField name="Furto de Veículo" numFmtId="0">
      <sharedItems containsString="0" containsBlank="1" containsNumber="1" containsInteger="1" minValue="0" maxValue="310"/>
    </cacheField>
    <cacheField name="Roubos" numFmtId="0">
      <sharedItems containsString="0" containsBlank="1" containsNumber="1" containsInteger="1" minValue="0" maxValue="3422"/>
    </cacheField>
    <cacheField name="Roubo de Veículo" numFmtId="0">
      <sharedItems containsString="0" containsBlank="1" containsNumber="1" containsInteger="1" minValue="0" maxValue="964"/>
    </cacheField>
    <cacheField name="Estelionato" numFmtId="0">
      <sharedItems containsString="0" containsBlank="1" containsNumber="1" containsInteger="1" minValue="0" maxValue="557"/>
    </cacheField>
    <cacheField name="Delitos Relacionados à Armas e Munições" numFmtId="0">
      <sharedItems containsString="0" containsBlank="1" containsNumber="1" containsInteger="1" minValue="0" maxValue="87"/>
    </cacheField>
    <cacheField name="Entorpecentes - Posse" numFmtId="0">
      <sharedItems containsString="0" containsBlank="1" containsNumber="1" containsInteger="1" minValue="0" maxValue="252"/>
    </cacheField>
    <cacheField name="Entorpecentes - Tráfico" numFmtId="0">
      <sharedItems containsString="0" containsBlank="1" containsNumber="1" containsInteger="1" minValue="0" maxValue="243"/>
    </cacheField>
    <cacheField name="FURTO/ARROMBAMENTO ESTABELECIMENTO BANCARIO" numFmtId="0">
      <sharedItems containsString="0" containsBlank="1" containsNumber="1" containsInteger="1" minValue="0" maxValue="6"/>
    </cacheField>
    <cacheField name="ROUBO A ESTABELECIMENTO BANCARIO" numFmtId="0">
      <sharedItems containsString="0" containsBlank="1" containsNumber="1" containsInteger="1" minValue="0" maxValue="4"/>
    </cacheField>
    <cacheField name="ROUBO A ESTABELECIMENTO BANCARIO COM LESOES" numFmtId="0">
      <sharedItems containsString="0" containsBlank="1" containsNumber="1" containsInteger="1" minValue="0" maxValue="2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152"/>
    </cacheField>
    <cacheField name="ROUBO A ESTABELECIMENTO COMERCIAL" numFmtId="0">
      <sharedItems containsString="0" containsBlank="1" containsNumber="1" containsInteger="1" minValue="0" maxValue="157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7"/>
    </cacheField>
    <cacheField name="ROUBO A JOALHERIAS E OTICAS" numFmtId="0">
      <sharedItems containsString="0" containsBlank="1" containsNumber="1" containsInteger="1" minValue="0" maxValue="4"/>
    </cacheField>
    <cacheField name="ROUBO A PASSAGEIRO TRANSP. COLETIVO E LOTACAO" numFmtId="0">
      <sharedItems containsString="0" containsBlank="1" containsNumber="1" containsInteger="1" minValue="0" maxValue="63"/>
    </cacheField>
    <cacheField name="ROUBO A MOTORISTA DE LOTACAO" numFmtId="0">
      <sharedItems containsString="0" containsBlank="1" containsNumber="1" containsInteger="1" minValue="0" maxValue="16"/>
    </cacheField>
    <cacheField name="ROUBO A TRANSPORTE COLETIVO" numFmtId="0">
      <sharedItems containsString="0" containsBlank="1" containsNumber="1" containsInteger="1" minValue="0" maxValue="191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106"/>
    </cacheField>
    <cacheField name="latro2" numFmtId="0">
      <sharedItems containsString="0" containsBlank="1" containsNumber="1" containsInteger="1" minValue="0" maxValue="3"/>
    </cacheField>
    <cacheField name="lesao corp 2" numFmtId="0">
      <sharedItems containsString="0" containsBlank="1" containsNumber="1" containsInteger="1" minValue="0" maxValue="4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4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Jan"/>
    <x v="1"/>
    <x v="2"/>
    <s v="ACEGUA"/>
    <x v="12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7/Feb"/>
    <x v="1"/>
    <x v="2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Mar"/>
    <x v="1"/>
    <x v="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Apr"/>
    <x v="1"/>
    <x v="2"/>
    <m/>
    <x v="15"/>
    <n v="0"/>
    <n v="0"/>
    <n v="2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May"/>
    <x v="1"/>
    <x v="2"/>
    <m/>
    <x v="16"/>
    <n v="0"/>
    <n v="0"/>
    <n v="6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CEGUA2017/Jun"/>
    <x v="1"/>
    <x v="2"/>
    <m/>
    <x v="17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Jul"/>
    <x v="1"/>
    <x v="2"/>
    <m/>
    <x v="18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Aug"/>
    <x v="1"/>
    <x v="2"/>
    <m/>
    <x v="19"/>
    <n v="0"/>
    <n v="0"/>
    <n v="4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CEGUA2017/Sep"/>
    <x v="1"/>
    <x v="2"/>
    <m/>
    <x v="20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7/Oct"/>
    <x v="1"/>
    <x v="2"/>
    <m/>
    <x v="21"/>
    <n v="0"/>
    <n v="0"/>
    <n v="7"/>
    <n v="2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ACEGUA2017/Nov"/>
    <x v="1"/>
    <x v="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Dec"/>
    <x v="1"/>
    <x v="2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an"/>
    <x v="2"/>
    <x v="3"/>
    <s v="AGUA SANTA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7/Feb"/>
    <x v="2"/>
    <x v="3"/>
    <m/>
    <x v="13"/>
    <n v="0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Mar"/>
    <x v="2"/>
    <x v="3"/>
    <m/>
    <x v="14"/>
    <n v="0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7/Apr"/>
    <x v="2"/>
    <x v="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May"/>
    <x v="2"/>
    <x v="3"/>
    <m/>
    <x v="16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un"/>
    <x v="2"/>
    <x v="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ul"/>
    <x v="2"/>
    <x v="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Aug"/>
    <x v="2"/>
    <x v="3"/>
    <m/>
    <x v="19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Sep"/>
    <x v="2"/>
    <x v="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Oct"/>
    <x v="2"/>
    <x v="3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7/Nov"/>
    <x v="2"/>
    <x v="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Dec"/>
    <x v="2"/>
    <x v="3"/>
    <m/>
    <x v="23"/>
    <n v="0"/>
    <n v="0"/>
    <n v="1"/>
    <n v="0"/>
    <n v="2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GUDO2017/Jan"/>
    <x v="3"/>
    <x v="4"/>
    <s v="AGUDO"/>
    <x v="12"/>
    <n v="0"/>
    <n v="0"/>
    <n v="16"/>
    <n v="0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GUDO2017/Feb"/>
    <x v="3"/>
    <x v="4"/>
    <m/>
    <x v="13"/>
    <n v="0"/>
    <n v="0"/>
    <n v="8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GUDO2017/Mar"/>
    <x v="3"/>
    <x v="4"/>
    <m/>
    <x v="14"/>
    <n v="0"/>
    <n v="0"/>
    <n v="1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7/Apr"/>
    <x v="3"/>
    <x v="4"/>
    <m/>
    <x v="15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May"/>
    <x v="3"/>
    <x v="4"/>
    <m/>
    <x v="16"/>
    <n v="0"/>
    <n v="0"/>
    <n v="1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7/Jun"/>
    <x v="3"/>
    <x v="4"/>
    <m/>
    <x v="17"/>
    <n v="0"/>
    <n v="0"/>
    <n v="18"/>
    <n v="1"/>
    <n v="0"/>
    <n v="2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GUDO2017/Jul"/>
    <x v="3"/>
    <x v="4"/>
    <m/>
    <x v="18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Aug"/>
    <x v="3"/>
    <x v="4"/>
    <m/>
    <x v="19"/>
    <n v="0"/>
    <n v="0"/>
    <n v="16"/>
    <n v="0"/>
    <n v="0"/>
    <n v="0"/>
    <n v="0"/>
    <n v="2"/>
    <n v="1"/>
    <n v="1"/>
    <n v="2"/>
    <n v="1"/>
    <n v="0"/>
    <n v="0"/>
    <n v="0"/>
    <n v="0"/>
    <n v="0"/>
    <n v="0"/>
    <n v="0"/>
    <n v="0"/>
    <n v="0"/>
    <n v="0"/>
    <n v="0"/>
    <n v="0"/>
    <n v="0"/>
    <n v="0"/>
  </r>
  <r>
    <s v="AGUDO2017/Sep"/>
    <x v="3"/>
    <x v="4"/>
    <m/>
    <x v="20"/>
    <n v="0"/>
    <n v="0"/>
    <n v="1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7/Oct"/>
    <x v="3"/>
    <x v="4"/>
    <m/>
    <x v="21"/>
    <n v="0"/>
    <n v="0"/>
    <n v="5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7/Nov"/>
    <x v="3"/>
    <x v="4"/>
    <m/>
    <x v="2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Dec"/>
    <x v="3"/>
    <x v="4"/>
    <m/>
    <x v="23"/>
    <n v="0"/>
    <n v="0"/>
    <n v="6"/>
    <n v="1"/>
    <n v="0"/>
    <n v="0"/>
    <n v="0"/>
    <n v="4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JURICABA2017/Jan"/>
    <x v="4"/>
    <x v="5"/>
    <s v="AJURICAB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Feb"/>
    <x v="4"/>
    <x v="5"/>
    <m/>
    <x v="13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Mar"/>
    <x v="4"/>
    <x v="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Apr"/>
    <x v="4"/>
    <x v="5"/>
    <m/>
    <x v="15"/>
    <n v="0"/>
    <n v="0"/>
    <n v="8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May"/>
    <x v="4"/>
    <x v="5"/>
    <m/>
    <x v="16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un"/>
    <x v="4"/>
    <x v="5"/>
    <m/>
    <x v="17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ul"/>
    <x v="4"/>
    <x v="5"/>
    <m/>
    <x v="18"/>
    <n v="0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Aug"/>
    <x v="4"/>
    <x v="5"/>
    <m/>
    <x v="19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Sep"/>
    <x v="4"/>
    <x v="5"/>
    <m/>
    <x v="2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JURICABA2017/Oct"/>
    <x v="4"/>
    <x v="5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Nov"/>
    <x v="4"/>
    <x v="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Dec"/>
    <x v="4"/>
    <x v="5"/>
    <m/>
    <x v="23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an"/>
    <x v="5"/>
    <x v="6"/>
    <s v="ALECRIM"/>
    <x v="12"/>
    <n v="0"/>
    <n v="0"/>
    <n v="6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LECRIM2017/Feb"/>
    <x v="5"/>
    <x v="6"/>
    <m/>
    <x v="13"/>
    <n v="0"/>
    <n v="0"/>
    <n v="5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7/Mar"/>
    <x v="5"/>
    <x v="6"/>
    <m/>
    <x v="14"/>
    <n v="0"/>
    <n v="0"/>
    <n v="1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CRIM2017/Apr"/>
    <x v="5"/>
    <x v="6"/>
    <m/>
    <x v="15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7/May"/>
    <x v="5"/>
    <x v="6"/>
    <m/>
    <x v="16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un"/>
    <x v="5"/>
    <x v="6"/>
    <m/>
    <x v="17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ul"/>
    <x v="5"/>
    <x v="6"/>
    <m/>
    <x v="18"/>
    <n v="0"/>
    <n v="0"/>
    <n v="11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CRIM2017/Aug"/>
    <x v="5"/>
    <x v="6"/>
    <m/>
    <x v="19"/>
    <n v="0"/>
    <n v="0"/>
    <n v="1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7/Sep"/>
    <x v="5"/>
    <x v="6"/>
    <m/>
    <x v="20"/>
    <n v="1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ALECRIM2017/Oct"/>
    <x v="5"/>
    <x v="6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Nov"/>
    <x v="5"/>
    <x v="6"/>
    <m/>
    <x v="22"/>
    <n v="0"/>
    <n v="0"/>
    <n v="8"/>
    <n v="2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LECRIM2017/Dec"/>
    <x v="5"/>
    <x v="6"/>
    <m/>
    <x v="23"/>
    <n v="0"/>
    <n v="0"/>
    <n v="14"/>
    <n v="4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7/Jan"/>
    <x v="6"/>
    <x v="7"/>
    <s v="ALEGRETE"/>
    <x v="12"/>
    <n v="1"/>
    <n v="0"/>
    <n v="80"/>
    <n v="12"/>
    <n v="5"/>
    <n v="11"/>
    <n v="0"/>
    <n v="9"/>
    <n v="1"/>
    <n v="13"/>
    <n v="3"/>
    <n v="0"/>
    <n v="0"/>
    <n v="0"/>
    <n v="0"/>
    <n v="3"/>
    <n v="0"/>
    <n v="0"/>
    <n v="0"/>
    <n v="0"/>
    <n v="0"/>
    <n v="0"/>
    <n v="0"/>
    <n v="0"/>
    <n v="1"/>
    <n v="1"/>
  </r>
  <r>
    <s v="ALEGRETE2017/Feb"/>
    <x v="6"/>
    <x v="7"/>
    <m/>
    <x v="13"/>
    <n v="1"/>
    <n v="0"/>
    <n v="66"/>
    <n v="12"/>
    <n v="1"/>
    <n v="17"/>
    <n v="0"/>
    <n v="10"/>
    <n v="2"/>
    <n v="12"/>
    <n v="4"/>
    <n v="0"/>
    <n v="0"/>
    <n v="0"/>
    <n v="0"/>
    <n v="4"/>
    <n v="2"/>
    <n v="0"/>
    <n v="0"/>
    <n v="0"/>
    <n v="0"/>
    <n v="0"/>
    <n v="0"/>
    <n v="0"/>
    <n v="0"/>
    <n v="1"/>
  </r>
  <r>
    <s v="ALEGRETE2017/Mar"/>
    <x v="6"/>
    <x v="7"/>
    <m/>
    <x v="14"/>
    <n v="1"/>
    <n v="0"/>
    <n v="82"/>
    <n v="8"/>
    <n v="2"/>
    <n v="12"/>
    <n v="2"/>
    <n v="7"/>
    <n v="6"/>
    <n v="10"/>
    <n v="5"/>
    <n v="0"/>
    <n v="0"/>
    <n v="0"/>
    <n v="0"/>
    <n v="2"/>
    <n v="1"/>
    <n v="0"/>
    <n v="0"/>
    <n v="0"/>
    <n v="0"/>
    <n v="0"/>
    <n v="0"/>
    <n v="0"/>
    <n v="0"/>
    <n v="1"/>
  </r>
  <r>
    <s v="ALEGRETE2017/Apr"/>
    <x v="6"/>
    <x v="7"/>
    <m/>
    <x v="15"/>
    <n v="2"/>
    <n v="0"/>
    <n v="85"/>
    <n v="16"/>
    <n v="4"/>
    <n v="17"/>
    <n v="0"/>
    <n v="8"/>
    <n v="3"/>
    <n v="5"/>
    <n v="3"/>
    <n v="0"/>
    <n v="0"/>
    <n v="0"/>
    <n v="0"/>
    <n v="3"/>
    <n v="0"/>
    <n v="0"/>
    <n v="0"/>
    <n v="0"/>
    <n v="0"/>
    <n v="0"/>
    <n v="0"/>
    <n v="0"/>
    <n v="0"/>
    <n v="2"/>
  </r>
  <r>
    <s v="ALEGRETE2017/May"/>
    <x v="6"/>
    <x v="7"/>
    <m/>
    <x v="16"/>
    <n v="1"/>
    <n v="1"/>
    <n v="110"/>
    <n v="13"/>
    <n v="4"/>
    <n v="19"/>
    <n v="0"/>
    <n v="3"/>
    <n v="2"/>
    <n v="9"/>
    <n v="3"/>
    <n v="0"/>
    <n v="0"/>
    <n v="0"/>
    <n v="0"/>
    <n v="5"/>
    <n v="2"/>
    <n v="0"/>
    <n v="0"/>
    <n v="0"/>
    <n v="0"/>
    <n v="0"/>
    <n v="0"/>
    <n v="0"/>
    <n v="0"/>
    <n v="1"/>
  </r>
  <r>
    <s v="ALEGRETE2017/Jun"/>
    <x v="6"/>
    <x v="7"/>
    <m/>
    <x v="17"/>
    <n v="0"/>
    <n v="0"/>
    <n v="83"/>
    <n v="8"/>
    <n v="4"/>
    <n v="14"/>
    <n v="0"/>
    <n v="1"/>
    <n v="1"/>
    <n v="10"/>
    <n v="5"/>
    <n v="0"/>
    <n v="0"/>
    <n v="0"/>
    <n v="0"/>
    <n v="8"/>
    <n v="4"/>
    <n v="0"/>
    <n v="0"/>
    <n v="0"/>
    <n v="0"/>
    <n v="0"/>
    <n v="0"/>
    <n v="0"/>
    <n v="0"/>
    <n v="0"/>
  </r>
  <r>
    <s v="ALEGRETE2017/Jul"/>
    <x v="6"/>
    <x v="7"/>
    <m/>
    <x v="18"/>
    <n v="0"/>
    <n v="0"/>
    <n v="74"/>
    <n v="17"/>
    <n v="2"/>
    <n v="10"/>
    <n v="0"/>
    <n v="4"/>
    <n v="1"/>
    <n v="17"/>
    <n v="5"/>
    <n v="0"/>
    <n v="0"/>
    <n v="0"/>
    <n v="0"/>
    <n v="0"/>
    <n v="1"/>
    <n v="0"/>
    <n v="0"/>
    <n v="0"/>
    <n v="0"/>
    <n v="0"/>
    <n v="0"/>
    <n v="0"/>
    <n v="0"/>
    <n v="0"/>
  </r>
  <r>
    <s v="ALEGRETE2017/Aug"/>
    <x v="6"/>
    <x v="7"/>
    <m/>
    <x v="19"/>
    <n v="2"/>
    <n v="0"/>
    <n v="68"/>
    <n v="12"/>
    <n v="4"/>
    <n v="9"/>
    <n v="0"/>
    <n v="5"/>
    <n v="6"/>
    <n v="12"/>
    <n v="5"/>
    <n v="0"/>
    <n v="0"/>
    <n v="0"/>
    <n v="0"/>
    <n v="1"/>
    <n v="3"/>
    <n v="0"/>
    <n v="0"/>
    <n v="0"/>
    <n v="0"/>
    <n v="0"/>
    <n v="0"/>
    <n v="0"/>
    <n v="0"/>
    <n v="2"/>
  </r>
  <r>
    <s v="ALEGRETE2017/Sep"/>
    <x v="6"/>
    <x v="7"/>
    <m/>
    <x v="20"/>
    <n v="1"/>
    <n v="0"/>
    <n v="76"/>
    <n v="14"/>
    <n v="1"/>
    <n v="4"/>
    <n v="0"/>
    <n v="3"/>
    <n v="3"/>
    <n v="8"/>
    <n v="6"/>
    <n v="0"/>
    <n v="0"/>
    <n v="0"/>
    <n v="0"/>
    <n v="3"/>
    <n v="0"/>
    <n v="0"/>
    <n v="0"/>
    <n v="0"/>
    <n v="0"/>
    <n v="0"/>
    <n v="0"/>
    <n v="0"/>
    <n v="0"/>
    <n v="1"/>
  </r>
  <r>
    <s v="ALEGRETE2017/Oct"/>
    <x v="6"/>
    <x v="7"/>
    <m/>
    <x v="21"/>
    <n v="2"/>
    <n v="0"/>
    <n v="77"/>
    <n v="9"/>
    <n v="5"/>
    <n v="15"/>
    <n v="0"/>
    <n v="3"/>
    <n v="5"/>
    <n v="12"/>
    <n v="5"/>
    <n v="0"/>
    <n v="0"/>
    <n v="0"/>
    <n v="0"/>
    <n v="0"/>
    <n v="1"/>
    <n v="0"/>
    <n v="0"/>
    <n v="0"/>
    <n v="0"/>
    <n v="0"/>
    <n v="0"/>
    <n v="0"/>
    <n v="0"/>
    <n v="2"/>
  </r>
  <r>
    <s v="ALEGRETE2017/Nov"/>
    <x v="6"/>
    <x v="7"/>
    <m/>
    <x v="22"/>
    <n v="2"/>
    <n v="1"/>
    <n v="61"/>
    <n v="12"/>
    <n v="3"/>
    <n v="7"/>
    <n v="1"/>
    <n v="5"/>
    <n v="3"/>
    <n v="5"/>
    <n v="8"/>
    <n v="0"/>
    <n v="0"/>
    <n v="0"/>
    <n v="0"/>
    <n v="1"/>
    <n v="1"/>
    <n v="0"/>
    <n v="0"/>
    <n v="0"/>
    <n v="0"/>
    <n v="0"/>
    <n v="0"/>
    <n v="0"/>
    <n v="0"/>
    <n v="2"/>
  </r>
  <r>
    <s v="ALEGRETE2017/Dec"/>
    <x v="6"/>
    <x v="7"/>
    <m/>
    <x v="23"/>
    <n v="2"/>
    <n v="0"/>
    <n v="66"/>
    <n v="11"/>
    <n v="2"/>
    <n v="6"/>
    <n v="0"/>
    <n v="6"/>
    <n v="5"/>
    <n v="12"/>
    <n v="4"/>
    <n v="0"/>
    <n v="0"/>
    <n v="0"/>
    <n v="0"/>
    <n v="1"/>
    <n v="0"/>
    <n v="0"/>
    <n v="0"/>
    <n v="0"/>
    <n v="0"/>
    <n v="0"/>
    <n v="0"/>
    <n v="0"/>
    <n v="0"/>
    <n v="2"/>
  </r>
  <r>
    <s v="ALEGRIA2017/Jan"/>
    <x v="7"/>
    <x v="8"/>
    <s v="ALEGRIA"/>
    <x v="12"/>
    <n v="0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Feb"/>
    <x v="7"/>
    <x v="8"/>
    <m/>
    <x v="13"/>
    <n v="0"/>
    <n v="0"/>
    <n v="6"/>
    <n v="0"/>
    <n v="0"/>
    <n v="2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</r>
  <r>
    <s v="ALEGRIA2017/Mar"/>
    <x v="7"/>
    <x v="8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Apr"/>
    <x v="7"/>
    <x v="8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May"/>
    <x v="7"/>
    <x v="8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Jun"/>
    <x v="7"/>
    <x v="8"/>
    <m/>
    <x v="17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GRIA2017/Jul"/>
    <x v="7"/>
    <x v="8"/>
    <m/>
    <x v="18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Aug"/>
    <x v="7"/>
    <x v="8"/>
    <m/>
    <x v="19"/>
    <n v="0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Sep"/>
    <x v="7"/>
    <x v="8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Oct"/>
    <x v="7"/>
    <x v="8"/>
    <m/>
    <x v="2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Nov"/>
    <x v="7"/>
    <x v="8"/>
    <m/>
    <x v="22"/>
    <n v="0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17/Dec"/>
    <x v="7"/>
    <x v="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an"/>
    <x v="8"/>
    <x v="9"/>
    <s v="ALMIRANTE TAMANDAR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Feb"/>
    <x v="8"/>
    <x v="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Mar"/>
    <x v="8"/>
    <x v="9"/>
    <m/>
    <x v="14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MIRANTE TAMANDARE DO SUL2017/Apr"/>
    <x v="8"/>
    <x v="9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May"/>
    <x v="8"/>
    <x v="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un"/>
    <x v="8"/>
    <x v="9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ul"/>
    <x v="8"/>
    <x v="9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Aug"/>
    <x v="8"/>
    <x v="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Sep"/>
    <x v="8"/>
    <x v="9"/>
    <m/>
    <x v="2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Oct"/>
    <x v="8"/>
    <x v="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Nov"/>
    <x v="8"/>
    <x v="9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Dec"/>
    <x v="8"/>
    <x v="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Jan"/>
    <x v="9"/>
    <x v="10"/>
    <s v="ALPESTRE"/>
    <x v="1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Feb"/>
    <x v="9"/>
    <x v="10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Mar"/>
    <x v="9"/>
    <x v="10"/>
    <m/>
    <x v="14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Apr"/>
    <x v="9"/>
    <x v="10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May"/>
    <x v="9"/>
    <x v="10"/>
    <m/>
    <x v="1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7/Jun"/>
    <x v="9"/>
    <x v="1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Jul"/>
    <x v="9"/>
    <x v="10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Aug"/>
    <x v="9"/>
    <x v="10"/>
    <m/>
    <x v="19"/>
    <n v="0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Sep"/>
    <x v="9"/>
    <x v="10"/>
    <m/>
    <x v="20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Oct"/>
    <x v="9"/>
    <x v="10"/>
    <m/>
    <x v="21"/>
    <n v="0"/>
    <n v="0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LPESTRE2017/Nov"/>
    <x v="9"/>
    <x v="10"/>
    <m/>
    <x v="2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Dec"/>
    <x v="9"/>
    <x v="10"/>
    <m/>
    <x v="23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17/Jan"/>
    <x v="10"/>
    <x v="11"/>
    <s v="ALTO ALE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Mar"/>
    <x v="10"/>
    <x v="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Apr"/>
    <x v="10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May"/>
    <x v="10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Jun"/>
    <x v="10"/>
    <x v="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Jul"/>
    <x v="10"/>
    <x v="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Aug"/>
    <x v="10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Sep"/>
    <x v="10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Oct"/>
    <x v="10"/>
    <x v="1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Nov"/>
    <x v="10"/>
    <x v="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Dec"/>
    <x v="10"/>
    <x v="11"/>
    <m/>
    <x v="2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an"/>
    <x v="11"/>
    <x v="12"/>
    <s v="ALTO FELI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Feb"/>
    <x v="11"/>
    <x v="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Mar"/>
    <x v="11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Apr"/>
    <x v="11"/>
    <x v="1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May"/>
    <x v="11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un"/>
    <x v="11"/>
    <x v="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ul"/>
    <x v="11"/>
    <x v="1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Aug"/>
    <x v="11"/>
    <x v="1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Sep"/>
    <x v="11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Oct"/>
    <x v="11"/>
    <x v="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Nov"/>
    <x v="11"/>
    <x v="12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Dec"/>
    <x v="11"/>
    <x v="1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7/Jan"/>
    <x v="12"/>
    <x v="13"/>
    <s v="ALVORADA"/>
    <x v="12"/>
    <n v="11"/>
    <n v="1"/>
    <n v="103"/>
    <n v="3"/>
    <n v="46"/>
    <n v="303"/>
    <n v="57"/>
    <n v="18"/>
    <n v="7"/>
    <n v="3"/>
    <n v="16"/>
    <n v="0"/>
    <n v="0"/>
    <n v="0"/>
    <n v="0"/>
    <n v="16"/>
    <n v="5"/>
    <n v="0"/>
    <n v="0"/>
    <n v="0"/>
    <n v="5"/>
    <n v="0"/>
    <n v="29"/>
    <n v="0"/>
    <n v="0"/>
    <n v="14"/>
  </r>
  <r>
    <s v="ALVORADA2017/Feb"/>
    <x v="12"/>
    <x v="13"/>
    <m/>
    <x v="13"/>
    <n v="22"/>
    <n v="0"/>
    <n v="102"/>
    <n v="0"/>
    <n v="25"/>
    <n v="280"/>
    <n v="55"/>
    <n v="14"/>
    <n v="6"/>
    <n v="8"/>
    <n v="10"/>
    <n v="0"/>
    <n v="0"/>
    <n v="0"/>
    <n v="0"/>
    <n v="3"/>
    <n v="11"/>
    <n v="0"/>
    <n v="0"/>
    <n v="0"/>
    <n v="6"/>
    <n v="0"/>
    <n v="15"/>
    <n v="0"/>
    <n v="0"/>
    <n v="27"/>
  </r>
  <r>
    <s v="ALVORADA2017/Mar"/>
    <x v="12"/>
    <x v="13"/>
    <m/>
    <x v="14"/>
    <n v="18"/>
    <n v="0"/>
    <n v="128"/>
    <n v="2"/>
    <n v="30"/>
    <n v="309"/>
    <n v="72"/>
    <n v="22"/>
    <n v="11"/>
    <n v="14"/>
    <n v="23"/>
    <n v="0"/>
    <n v="0"/>
    <n v="0"/>
    <n v="0"/>
    <n v="6"/>
    <n v="8"/>
    <n v="0"/>
    <n v="0"/>
    <n v="0"/>
    <n v="8"/>
    <n v="0"/>
    <n v="28"/>
    <n v="0"/>
    <n v="0"/>
    <n v="24"/>
  </r>
  <r>
    <s v="ALVORADA2017/Apr"/>
    <x v="12"/>
    <x v="13"/>
    <m/>
    <x v="15"/>
    <n v="12"/>
    <n v="0"/>
    <n v="148"/>
    <n v="0"/>
    <n v="28"/>
    <n v="394"/>
    <n v="81"/>
    <n v="12"/>
    <n v="12"/>
    <n v="4"/>
    <n v="12"/>
    <n v="1"/>
    <n v="0"/>
    <n v="0"/>
    <n v="0"/>
    <n v="3"/>
    <n v="13"/>
    <n v="0"/>
    <n v="1"/>
    <n v="0"/>
    <n v="12"/>
    <n v="0"/>
    <n v="25"/>
    <n v="0"/>
    <n v="0"/>
    <n v="16"/>
  </r>
  <r>
    <s v="ALVORADA2017/May"/>
    <x v="12"/>
    <x v="13"/>
    <m/>
    <x v="16"/>
    <n v="12"/>
    <n v="0"/>
    <n v="170"/>
    <n v="7"/>
    <n v="28"/>
    <n v="389"/>
    <n v="70"/>
    <n v="29"/>
    <n v="13"/>
    <n v="6"/>
    <n v="25"/>
    <n v="0"/>
    <n v="0"/>
    <n v="0"/>
    <n v="0"/>
    <n v="7"/>
    <n v="18"/>
    <n v="0"/>
    <n v="1"/>
    <n v="0"/>
    <n v="8"/>
    <n v="1"/>
    <n v="17"/>
    <n v="0"/>
    <n v="0"/>
    <n v="13"/>
  </r>
  <r>
    <s v="ALVORADA2017/Jun"/>
    <x v="12"/>
    <x v="13"/>
    <m/>
    <x v="17"/>
    <n v="10"/>
    <n v="0"/>
    <n v="172"/>
    <n v="7"/>
    <n v="20"/>
    <n v="337"/>
    <n v="87"/>
    <n v="16"/>
    <n v="11"/>
    <n v="2"/>
    <n v="24"/>
    <n v="0"/>
    <n v="0"/>
    <n v="0"/>
    <n v="0"/>
    <n v="9"/>
    <n v="7"/>
    <n v="0"/>
    <n v="0"/>
    <n v="0"/>
    <n v="3"/>
    <n v="1"/>
    <n v="26"/>
    <n v="0"/>
    <n v="0"/>
    <n v="12"/>
  </r>
  <r>
    <s v="ALVORADA2017/Jul"/>
    <x v="12"/>
    <x v="13"/>
    <m/>
    <x v="18"/>
    <n v="11"/>
    <n v="0"/>
    <n v="155"/>
    <n v="0"/>
    <n v="14"/>
    <n v="356"/>
    <n v="57"/>
    <n v="18"/>
    <n v="9"/>
    <n v="10"/>
    <n v="8"/>
    <n v="0"/>
    <n v="0"/>
    <n v="0"/>
    <n v="0"/>
    <n v="5"/>
    <n v="8"/>
    <n v="0"/>
    <n v="0"/>
    <n v="1"/>
    <n v="3"/>
    <n v="0"/>
    <n v="20"/>
    <n v="0"/>
    <n v="0"/>
    <n v="13"/>
  </r>
  <r>
    <s v="ALVORADA2017/Aug"/>
    <x v="12"/>
    <x v="13"/>
    <m/>
    <x v="19"/>
    <n v="12"/>
    <n v="1"/>
    <n v="179"/>
    <n v="2"/>
    <n v="9"/>
    <n v="327"/>
    <n v="58"/>
    <n v="15"/>
    <n v="8"/>
    <n v="25"/>
    <n v="10"/>
    <n v="0"/>
    <n v="0"/>
    <n v="0"/>
    <n v="0"/>
    <n v="9"/>
    <n v="8"/>
    <n v="1"/>
    <n v="1"/>
    <n v="0"/>
    <n v="4"/>
    <n v="0"/>
    <n v="13"/>
    <n v="0"/>
    <n v="0"/>
    <n v="16"/>
  </r>
  <r>
    <s v="ALVORADA2017/Sep"/>
    <x v="12"/>
    <x v="13"/>
    <m/>
    <x v="20"/>
    <n v="22"/>
    <n v="0"/>
    <n v="122"/>
    <n v="0"/>
    <n v="22"/>
    <n v="314"/>
    <n v="57"/>
    <n v="17"/>
    <n v="3"/>
    <n v="11"/>
    <n v="8"/>
    <n v="0"/>
    <n v="0"/>
    <n v="0"/>
    <n v="0"/>
    <n v="3"/>
    <n v="3"/>
    <n v="4"/>
    <n v="0"/>
    <n v="0"/>
    <n v="4"/>
    <n v="0"/>
    <n v="11"/>
    <n v="0"/>
    <n v="0"/>
    <n v="24"/>
  </r>
  <r>
    <s v="ALVORADA2017/Oct"/>
    <x v="12"/>
    <x v="13"/>
    <m/>
    <x v="21"/>
    <n v="14"/>
    <n v="0"/>
    <n v="92"/>
    <n v="3"/>
    <n v="24"/>
    <n v="249"/>
    <n v="77"/>
    <n v="14"/>
    <n v="10"/>
    <n v="5"/>
    <n v="23"/>
    <n v="0"/>
    <n v="0"/>
    <n v="0"/>
    <n v="0"/>
    <n v="8"/>
    <n v="3"/>
    <n v="0"/>
    <n v="0"/>
    <n v="0"/>
    <n v="1"/>
    <n v="0"/>
    <n v="6"/>
    <n v="0"/>
    <n v="0"/>
    <n v="16"/>
  </r>
  <r>
    <s v="ALVORADA2017/Nov"/>
    <x v="12"/>
    <x v="13"/>
    <m/>
    <x v="22"/>
    <n v="13"/>
    <n v="0"/>
    <n v="92"/>
    <n v="0"/>
    <n v="17"/>
    <n v="233"/>
    <n v="69"/>
    <n v="22"/>
    <n v="14"/>
    <n v="7"/>
    <n v="13"/>
    <n v="0"/>
    <n v="0"/>
    <n v="0"/>
    <n v="0"/>
    <n v="3"/>
    <n v="10"/>
    <n v="0"/>
    <n v="0"/>
    <n v="0"/>
    <n v="1"/>
    <n v="0"/>
    <n v="4"/>
    <n v="0"/>
    <n v="0"/>
    <n v="14"/>
  </r>
  <r>
    <s v="ALVORADA2017/Dec"/>
    <x v="12"/>
    <x v="13"/>
    <m/>
    <x v="23"/>
    <n v="16"/>
    <n v="0"/>
    <n v="112"/>
    <n v="1"/>
    <n v="28"/>
    <n v="230"/>
    <n v="52"/>
    <n v="18"/>
    <n v="4"/>
    <n v="5"/>
    <n v="11"/>
    <n v="1"/>
    <n v="0"/>
    <n v="0"/>
    <n v="0"/>
    <n v="1"/>
    <n v="5"/>
    <n v="1"/>
    <n v="0"/>
    <n v="0"/>
    <n v="1"/>
    <n v="0"/>
    <n v="6"/>
    <n v="0"/>
    <n v="0"/>
    <n v="21"/>
  </r>
  <r>
    <s v="AMARAL FERRADOR2017/Jan"/>
    <x v="13"/>
    <x v="14"/>
    <s v="AMARAL FERRADOR"/>
    <x v="1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Feb"/>
    <x v="13"/>
    <x v="14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Mar"/>
    <x v="13"/>
    <x v="14"/>
    <m/>
    <x v="14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ARAL FERRADOR2017/Apr"/>
    <x v="13"/>
    <x v="14"/>
    <m/>
    <x v="1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May"/>
    <x v="13"/>
    <x v="14"/>
    <m/>
    <x v="16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Jun"/>
    <x v="13"/>
    <x v="14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Jul"/>
    <x v="13"/>
    <x v="1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Aug"/>
    <x v="13"/>
    <x v="14"/>
    <m/>
    <x v="19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ARAL FERRADOR2017/Sep"/>
    <x v="13"/>
    <x v="14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7/Oct"/>
    <x v="13"/>
    <x v="14"/>
    <m/>
    <x v="21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ARAL FERRADOR2017/Nov"/>
    <x v="13"/>
    <x v="1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Dec"/>
    <x v="13"/>
    <x v="1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Jan"/>
    <x v="14"/>
    <x v="15"/>
    <s v="AMETISTA DO SUL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Feb"/>
    <x v="14"/>
    <x v="15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Mar"/>
    <x v="14"/>
    <x v="1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Apr"/>
    <x v="14"/>
    <x v="15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May"/>
    <x v="14"/>
    <x v="15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Jun"/>
    <x v="14"/>
    <x v="15"/>
    <m/>
    <x v="17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17/Jul"/>
    <x v="14"/>
    <x v="15"/>
    <m/>
    <x v="18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Aug"/>
    <x v="14"/>
    <x v="15"/>
    <m/>
    <x v="19"/>
    <n v="0"/>
    <n v="0"/>
    <n v="6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Sep"/>
    <x v="14"/>
    <x v="15"/>
    <m/>
    <x v="2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Oct"/>
    <x v="14"/>
    <x v="15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Nov"/>
    <x v="14"/>
    <x v="15"/>
    <m/>
    <x v="22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17/Dec"/>
    <x v="14"/>
    <x v="15"/>
    <m/>
    <x v="23"/>
    <n v="1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NDRE DA ROCHA2017/Jan"/>
    <x v="15"/>
    <x v="16"/>
    <s v="ANDRE DA ROC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Feb"/>
    <x v="15"/>
    <x v="16"/>
    <m/>
    <x v="1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Mar"/>
    <x v="15"/>
    <x v="1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Apr"/>
    <x v="15"/>
    <x v="16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May"/>
    <x v="15"/>
    <x v="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Jun"/>
    <x v="15"/>
    <x v="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Jul"/>
    <x v="15"/>
    <x v="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Aug"/>
    <x v="15"/>
    <x v="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Sep"/>
    <x v="15"/>
    <x v="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Oct"/>
    <x v="15"/>
    <x v="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Nov"/>
    <x v="15"/>
    <x v="1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Dec"/>
    <x v="15"/>
    <x v="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Jan"/>
    <x v="16"/>
    <x v="17"/>
    <s v="ANTA GORD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Feb"/>
    <x v="16"/>
    <x v="17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Mar"/>
    <x v="16"/>
    <x v="1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Apr"/>
    <x v="16"/>
    <x v="1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May"/>
    <x v="16"/>
    <x v="17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Jun"/>
    <x v="16"/>
    <x v="17"/>
    <m/>
    <x v="17"/>
    <n v="0"/>
    <n v="0"/>
    <n v="2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NTA GORDA2017/Jul"/>
    <x v="16"/>
    <x v="17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Aug"/>
    <x v="16"/>
    <x v="17"/>
    <m/>
    <x v="19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Sep"/>
    <x v="16"/>
    <x v="1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Oct"/>
    <x v="16"/>
    <x v="17"/>
    <m/>
    <x v="21"/>
    <n v="1"/>
    <n v="0"/>
    <n v="5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NTA GORDA2017/Nov"/>
    <x v="16"/>
    <x v="17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Dec"/>
    <x v="16"/>
    <x v="1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7/Jan"/>
    <x v="17"/>
    <x v="18"/>
    <s v="ANTONIO PRADO"/>
    <x v="12"/>
    <n v="0"/>
    <n v="0"/>
    <n v="12"/>
    <n v="0"/>
    <n v="1"/>
    <n v="1"/>
    <n v="0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7/Feb"/>
    <x v="17"/>
    <x v="18"/>
    <m/>
    <x v="13"/>
    <n v="0"/>
    <n v="0"/>
    <n v="15"/>
    <n v="0"/>
    <n v="0"/>
    <n v="2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7/Mar"/>
    <x v="17"/>
    <x v="18"/>
    <m/>
    <x v="14"/>
    <n v="1"/>
    <n v="0"/>
    <n v="5"/>
    <n v="0"/>
    <n v="0"/>
    <n v="1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1"/>
  </r>
  <r>
    <s v="ANTONIO PRADO2017/Apr"/>
    <x v="17"/>
    <x v="18"/>
    <m/>
    <x v="15"/>
    <n v="1"/>
    <n v="0"/>
    <n v="8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ANTONIO PRADO2017/May"/>
    <x v="17"/>
    <x v="18"/>
    <m/>
    <x v="16"/>
    <n v="0"/>
    <n v="0"/>
    <n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NTONIO PRADO2017/Jun"/>
    <x v="17"/>
    <x v="18"/>
    <m/>
    <x v="17"/>
    <n v="0"/>
    <n v="0"/>
    <n v="9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NTONIO PRADO2017/Jul"/>
    <x v="17"/>
    <x v="18"/>
    <m/>
    <x v="18"/>
    <n v="0"/>
    <n v="0"/>
    <n v="1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ONIO PRADO2017/Aug"/>
    <x v="17"/>
    <x v="18"/>
    <m/>
    <x v="19"/>
    <n v="0"/>
    <n v="0"/>
    <n v="13"/>
    <n v="2"/>
    <n v="0"/>
    <n v="3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7/Sep"/>
    <x v="17"/>
    <x v="18"/>
    <m/>
    <x v="20"/>
    <n v="0"/>
    <n v="0"/>
    <n v="13"/>
    <n v="0"/>
    <n v="0"/>
    <n v="3"/>
    <n v="0"/>
    <n v="2"/>
    <n v="1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ANTONIO PRADO2017/Oct"/>
    <x v="17"/>
    <x v="18"/>
    <m/>
    <x v="21"/>
    <n v="0"/>
    <n v="0"/>
    <n v="11"/>
    <n v="0"/>
    <n v="1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17/Nov"/>
    <x v="17"/>
    <x v="18"/>
    <m/>
    <x v="22"/>
    <n v="0"/>
    <n v="0"/>
    <n v="9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ANTONIO PRADO2017/Dec"/>
    <x v="17"/>
    <x v="18"/>
    <m/>
    <x v="23"/>
    <n v="0"/>
    <n v="0"/>
    <n v="5"/>
    <n v="0"/>
    <n v="5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MBARE2017/Jan"/>
    <x v="18"/>
    <x v="19"/>
    <s v="ARAMBARE"/>
    <x v="12"/>
    <n v="0"/>
    <n v="0"/>
    <n v="9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Feb"/>
    <x v="18"/>
    <x v="19"/>
    <m/>
    <x v="13"/>
    <n v="0"/>
    <n v="0"/>
    <n v="19"/>
    <n v="4"/>
    <n v="0"/>
    <n v="1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RAMBARE2017/Mar"/>
    <x v="18"/>
    <x v="19"/>
    <m/>
    <x v="14"/>
    <n v="0"/>
    <n v="0"/>
    <n v="1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MBARE2017/Apr"/>
    <x v="18"/>
    <x v="19"/>
    <m/>
    <x v="15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May"/>
    <x v="18"/>
    <x v="19"/>
    <m/>
    <x v="1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MBARE2017/Jun"/>
    <x v="18"/>
    <x v="19"/>
    <m/>
    <x v="17"/>
    <n v="0"/>
    <n v="0"/>
    <n v="1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7/Jul"/>
    <x v="18"/>
    <x v="19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Aug"/>
    <x v="18"/>
    <x v="19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Sep"/>
    <x v="18"/>
    <x v="19"/>
    <m/>
    <x v="20"/>
    <n v="0"/>
    <n v="0"/>
    <n v="5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ARAMBARE2017/Oct"/>
    <x v="18"/>
    <x v="1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Nov"/>
    <x v="18"/>
    <x v="19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Dec"/>
    <x v="18"/>
    <x v="1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7/Jan"/>
    <x v="19"/>
    <x v="20"/>
    <s v="ARARICA"/>
    <x v="12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Feb"/>
    <x v="19"/>
    <x v="20"/>
    <m/>
    <x v="13"/>
    <n v="0"/>
    <n v="0"/>
    <n v="6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17/Mar"/>
    <x v="19"/>
    <x v="20"/>
    <m/>
    <x v="14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Apr"/>
    <x v="19"/>
    <x v="20"/>
    <m/>
    <x v="15"/>
    <n v="1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ARICA2017/May"/>
    <x v="19"/>
    <x v="20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7/Jun"/>
    <x v="19"/>
    <x v="20"/>
    <m/>
    <x v="17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17/Jul"/>
    <x v="19"/>
    <x v="20"/>
    <m/>
    <x v="18"/>
    <n v="0"/>
    <n v="0"/>
    <n v="3"/>
    <n v="0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7/Aug"/>
    <x v="19"/>
    <x v="2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Sep"/>
    <x v="19"/>
    <x v="20"/>
    <m/>
    <x v="20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Oct"/>
    <x v="19"/>
    <x v="20"/>
    <m/>
    <x v="21"/>
    <n v="0"/>
    <n v="0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Nov"/>
    <x v="19"/>
    <x v="20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7/Dec"/>
    <x v="19"/>
    <x v="20"/>
    <m/>
    <x v="2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17/Jan"/>
    <x v="20"/>
    <x v="21"/>
    <s v="ARATIBA"/>
    <x v="12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Feb"/>
    <x v="20"/>
    <x v="21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17/Mar"/>
    <x v="20"/>
    <x v="21"/>
    <m/>
    <x v="14"/>
    <n v="0"/>
    <n v="0"/>
    <n v="4"/>
    <n v="0"/>
    <n v="0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ARATIBA2017/Apr"/>
    <x v="20"/>
    <x v="21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May"/>
    <x v="20"/>
    <x v="2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un"/>
    <x v="20"/>
    <x v="21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ul"/>
    <x v="20"/>
    <x v="2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Aug"/>
    <x v="20"/>
    <x v="21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Sep"/>
    <x v="20"/>
    <x v="21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Oct"/>
    <x v="20"/>
    <x v="21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Nov"/>
    <x v="20"/>
    <x v="2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Dec"/>
    <x v="20"/>
    <x v="21"/>
    <m/>
    <x v="23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7/Jan"/>
    <x v="21"/>
    <x v="22"/>
    <s v="ARROIO DO MEIO"/>
    <x v="12"/>
    <n v="0"/>
    <n v="0"/>
    <n v="22"/>
    <n v="1"/>
    <n v="1"/>
    <n v="3"/>
    <n v="0"/>
    <n v="3"/>
    <n v="2"/>
    <n v="5"/>
    <n v="4"/>
    <n v="0"/>
    <n v="0"/>
    <n v="0"/>
    <n v="0"/>
    <n v="1"/>
    <n v="0"/>
    <n v="0"/>
    <n v="0"/>
    <n v="0"/>
    <n v="0"/>
    <n v="0"/>
    <n v="1"/>
    <n v="0"/>
    <n v="0"/>
    <n v="0"/>
  </r>
  <r>
    <s v="ARROIO DO MEIO2017/Feb"/>
    <x v="21"/>
    <x v="22"/>
    <m/>
    <x v="13"/>
    <n v="0"/>
    <n v="0"/>
    <n v="11"/>
    <n v="0"/>
    <n v="1"/>
    <n v="4"/>
    <n v="2"/>
    <n v="6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7/Mar"/>
    <x v="21"/>
    <x v="22"/>
    <m/>
    <x v="14"/>
    <n v="0"/>
    <n v="0"/>
    <n v="11"/>
    <n v="0"/>
    <n v="1"/>
    <n v="1"/>
    <n v="0"/>
    <n v="4"/>
    <n v="0"/>
    <n v="7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17/Apr"/>
    <x v="21"/>
    <x v="22"/>
    <m/>
    <x v="15"/>
    <n v="0"/>
    <n v="0"/>
    <n v="18"/>
    <n v="0"/>
    <n v="3"/>
    <n v="2"/>
    <n v="0"/>
    <n v="1"/>
    <n v="0"/>
    <n v="1"/>
    <n v="0"/>
    <n v="0"/>
    <n v="0"/>
    <n v="0"/>
    <n v="0"/>
    <n v="4"/>
    <n v="1"/>
    <n v="0"/>
    <n v="0"/>
    <n v="0"/>
    <n v="0"/>
    <n v="0"/>
    <n v="0"/>
    <n v="0"/>
    <n v="0"/>
    <n v="0"/>
  </r>
  <r>
    <s v="ARROIO DO MEIO2017/May"/>
    <x v="21"/>
    <x v="22"/>
    <m/>
    <x v="16"/>
    <n v="0"/>
    <n v="0"/>
    <n v="13"/>
    <n v="0"/>
    <n v="1"/>
    <n v="3"/>
    <n v="0"/>
    <n v="2"/>
    <n v="1"/>
    <n v="4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7/Jun"/>
    <x v="21"/>
    <x v="22"/>
    <m/>
    <x v="17"/>
    <n v="2"/>
    <n v="0"/>
    <n v="13"/>
    <n v="0"/>
    <n v="2"/>
    <n v="10"/>
    <n v="0"/>
    <n v="1"/>
    <n v="0"/>
    <n v="0"/>
    <n v="0"/>
    <n v="0"/>
    <n v="0"/>
    <n v="0"/>
    <n v="0"/>
    <n v="0"/>
    <n v="3"/>
    <n v="1"/>
    <n v="0"/>
    <n v="0"/>
    <n v="0"/>
    <n v="0"/>
    <n v="0"/>
    <n v="0"/>
    <n v="0"/>
    <n v="2"/>
  </r>
  <r>
    <s v="ARROIO DO MEIO2017/Jul"/>
    <x v="21"/>
    <x v="22"/>
    <m/>
    <x v="18"/>
    <n v="0"/>
    <n v="0"/>
    <n v="14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7/Aug"/>
    <x v="21"/>
    <x v="22"/>
    <m/>
    <x v="19"/>
    <n v="0"/>
    <n v="0"/>
    <n v="22"/>
    <n v="0"/>
    <n v="1"/>
    <n v="0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17/Sep"/>
    <x v="21"/>
    <x v="22"/>
    <m/>
    <x v="20"/>
    <n v="0"/>
    <n v="0"/>
    <n v="27"/>
    <n v="0"/>
    <n v="3"/>
    <n v="6"/>
    <n v="0"/>
    <n v="2"/>
    <n v="1"/>
    <n v="3"/>
    <n v="0"/>
    <n v="0"/>
    <n v="0"/>
    <n v="0"/>
    <n v="0"/>
    <n v="2"/>
    <n v="3"/>
    <n v="0"/>
    <n v="0"/>
    <n v="0"/>
    <n v="0"/>
    <n v="0"/>
    <n v="0"/>
    <n v="0"/>
    <n v="0"/>
    <n v="0"/>
  </r>
  <r>
    <s v="ARROIO DO MEIO2017/Oct"/>
    <x v="21"/>
    <x v="22"/>
    <m/>
    <x v="21"/>
    <n v="0"/>
    <n v="0"/>
    <n v="16"/>
    <n v="0"/>
    <n v="1"/>
    <n v="5"/>
    <n v="0"/>
    <n v="1"/>
    <n v="1"/>
    <n v="3"/>
    <n v="0"/>
    <n v="0"/>
    <n v="0"/>
    <n v="0"/>
    <n v="0"/>
    <n v="1"/>
    <n v="4"/>
    <n v="0"/>
    <n v="0"/>
    <n v="0"/>
    <n v="0"/>
    <n v="0"/>
    <n v="0"/>
    <n v="0"/>
    <n v="0"/>
    <n v="0"/>
  </r>
  <r>
    <s v="ARROIO DO MEIO2017/Nov"/>
    <x v="21"/>
    <x v="22"/>
    <m/>
    <x v="22"/>
    <n v="1"/>
    <n v="0"/>
    <n v="11"/>
    <n v="0"/>
    <n v="1"/>
    <n v="8"/>
    <n v="0"/>
    <n v="4"/>
    <n v="2"/>
    <n v="8"/>
    <n v="1"/>
    <n v="0"/>
    <n v="0"/>
    <n v="0"/>
    <n v="0"/>
    <n v="0"/>
    <n v="5"/>
    <n v="0"/>
    <n v="0"/>
    <n v="0"/>
    <n v="0"/>
    <n v="0"/>
    <n v="0"/>
    <n v="0"/>
    <n v="0"/>
    <n v="1"/>
  </r>
  <r>
    <s v="ARROIO DO MEIO2017/Dec"/>
    <x v="21"/>
    <x v="22"/>
    <m/>
    <x v="23"/>
    <n v="0"/>
    <n v="0"/>
    <n v="17"/>
    <n v="0"/>
    <n v="1"/>
    <n v="4"/>
    <n v="0"/>
    <n v="7"/>
    <n v="0"/>
    <n v="1"/>
    <n v="2"/>
    <n v="0"/>
    <n v="0"/>
    <n v="0"/>
    <n v="0"/>
    <n v="0"/>
    <n v="3"/>
    <n v="0"/>
    <n v="0"/>
    <n v="0"/>
    <n v="0"/>
    <n v="0"/>
    <n v="0"/>
    <n v="0"/>
    <n v="0"/>
    <n v="0"/>
  </r>
  <r>
    <s v="ARROIO DO PADRE2017/Jan"/>
    <x v="22"/>
    <x v="23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Feb"/>
    <x v="22"/>
    <x v="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Mar"/>
    <x v="22"/>
    <x v="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Apr"/>
    <x v="22"/>
    <x v="23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May"/>
    <x v="22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Jun"/>
    <x v="22"/>
    <x v="23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PADRE2017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Aug"/>
    <x v="22"/>
    <x v="23"/>
    <m/>
    <x v="1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Sep"/>
    <x v="22"/>
    <x v="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Oct"/>
    <x v="22"/>
    <x v="23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Nov"/>
    <x v="22"/>
    <x v="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Dec"/>
    <x v="22"/>
    <x v="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7/Jan"/>
    <x v="23"/>
    <x v="24"/>
    <s v="ARROIO DO SAL"/>
    <x v="12"/>
    <n v="0"/>
    <n v="0"/>
    <n v="88"/>
    <n v="1"/>
    <n v="2"/>
    <n v="7"/>
    <n v="1"/>
    <n v="6"/>
    <n v="0"/>
    <n v="6"/>
    <n v="1"/>
    <n v="0"/>
    <n v="0"/>
    <n v="0"/>
    <n v="0"/>
    <n v="2"/>
    <n v="3"/>
    <n v="0"/>
    <n v="0"/>
    <n v="0"/>
    <n v="0"/>
    <n v="0"/>
    <n v="0"/>
    <n v="0"/>
    <n v="0"/>
    <n v="0"/>
  </r>
  <r>
    <s v="ARROIO DO SAL2017/Feb"/>
    <x v="23"/>
    <x v="24"/>
    <m/>
    <x v="13"/>
    <n v="0"/>
    <n v="0"/>
    <n v="43"/>
    <n v="1"/>
    <n v="2"/>
    <n v="5"/>
    <n v="0"/>
    <n v="5"/>
    <n v="1"/>
    <n v="1"/>
    <n v="3"/>
    <n v="0"/>
    <n v="0"/>
    <n v="0"/>
    <n v="0"/>
    <n v="5"/>
    <n v="2"/>
    <n v="0"/>
    <n v="0"/>
    <n v="0"/>
    <n v="0"/>
    <n v="0"/>
    <n v="0"/>
    <n v="0"/>
    <n v="0"/>
    <n v="0"/>
  </r>
  <r>
    <s v="ARROIO DO SAL2017/Mar"/>
    <x v="23"/>
    <x v="24"/>
    <m/>
    <x v="14"/>
    <n v="0"/>
    <n v="0"/>
    <n v="46"/>
    <n v="1"/>
    <n v="4"/>
    <n v="6"/>
    <n v="1"/>
    <n v="5"/>
    <n v="2"/>
    <n v="0"/>
    <n v="0"/>
    <n v="0"/>
    <n v="0"/>
    <n v="0"/>
    <n v="0"/>
    <n v="5"/>
    <n v="1"/>
    <n v="0"/>
    <n v="0"/>
    <n v="0"/>
    <n v="0"/>
    <n v="0"/>
    <n v="0"/>
    <n v="0"/>
    <n v="0"/>
    <n v="0"/>
  </r>
  <r>
    <s v="ARROIO DO SAL2017/Apr"/>
    <x v="23"/>
    <x v="24"/>
    <m/>
    <x v="15"/>
    <n v="0"/>
    <n v="0"/>
    <n v="42"/>
    <n v="0"/>
    <n v="3"/>
    <n v="3"/>
    <n v="0"/>
    <n v="2"/>
    <n v="1"/>
    <n v="1"/>
    <n v="3"/>
    <n v="0"/>
    <n v="0"/>
    <n v="0"/>
    <n v="0"/>
    <n v="3"/>
    <n v="3"/>
    <n v="0"/>
    <n v="0"/>
    <n v="0"/>
    <n v="0"/>
    <n v="0"/>
    <n v="0"/>
    <n v="0"/>
    <n v="0"/>
    <n v="0"/>
  </r>
  <r>
    <s v="ARROIO DO SAL2017/May"/>
    <x v="23"/>
    <x v="24"/>
    <m/>
    <x v="16"/>
    <n v="0"/>
    <n v="0"/>
    <n v="77"/>
    <n v="2"/>
    <n v="1"/>
    <n v="4"/>
    <n v="0"/>
    <n v="1"/>
    <n v="2"/>
    <n v="2"/>
    <n v="1"/>
    <n v="0"/>
    <n v="0"/>
    <n v="0"/>
    <n v="0"/>
    <n v="9"/>
    <n v="4"/>
    <n v="0"/>
    <n v="0"/>
    <n v="0"/>
    <n v="0"/>
    <n v="0"/>
    <n v="0"/>
    <n v="0"/>
    <n v="0"/>
    <n v="0"/>
  </r>
  <r>
    <s v="ARROIO DO SAL2017/Jun"/>
    <x v="23"/>
    <x v="24"/>
    <m/>
    <x v="17"/>
    <n v="0"/>
    <n v="0"/>
    <n v="40"/>
    <n v="1"/>
    <n v="2"/>
    <n v="4"/>
    <n v="1"/>
    <n v="1"/>
    <n v="0"/>
    <n v="1"/>
    <n v="0"/>
    <n v="0"/>
    <n v="0"/>
    <n v="0"/>
    <n v="0"/>
    <n v="6"/>
    <n v="3"/>
    <n v="0"/>
    <n v="0"/>
    <n v="0"/>
    <n v="0"/>
    <n v="0"/>
    <n v="0"/>
    <n v="0"/>
    <n v="0"/>
    <n v="0"/>
  </r>
  <r>
    <s v="ARROIO DO SAL2017/Jul"/>
    <x v="23"/>
    <x v="24"/>
    <m/>
    <x v="18"/>
    <n v="1"/>
    <n v="0"/>
    <n v="34"/>
    <n v="1"/>
    <n v="4"/>
    <n v="6"/>
    <n v="0"/>
    <n v="1"/>
    <n v="0"/>
    <n v="1"/>
    <n v="2"/>
    <n v="0"/>
    <n v="0"/>
    <n v="0"/>
    <n v="0"/>
    <n v="4"/>
    <n v="2"/>
    <n v="0"/>
    <n v="0"/>
    <n v="0"/>
    <n v="0"/>
    <n v="0"/>
    <n v="0"/>
    <n v="0"/>
    <n v="0"/>
    <n v="1"/>
  </r>
  <r>
    <s v="ARROIO DO SAL2017/Aug"/>
    <x v="23"/>
    <x v="24"/>
    <m/>
    <x v="19"/>
    <n v="0"/>
    <n v="0"/>
    <n v="35"/>
    <n v="0"/>
    <n v="3"/>
    <n v="3"/>
    <n v="0"/>
    <n v="1"/>
    <n v="2"/>
    <n v="5"/>
    <n v="2"/>
    <n v="0"/>
    <n v="0"/>
    <n v="0"/>
    <n v="0"/>
    <n v="3"/>
    <n v="0"/>
    <n v="0"/>
    <n v="0"/>
    <n v="0"/>
    <n v="0"/>
    <n v="0"/>
    <n v="0"/>
    <n v="0"/>
    <n v="0"/>
    <n v="0"/>
  </r>
  <r>
    <s v="ARROIO DO SAL2017/Sep"/>
    <x v="23"/>
    <x v="24"/>
    <m/>
    <x v="20"/>
    <n v="0"/>
    <n v="0"/>
    <n v="37"/>
    <n v="0"/>
    <n v="2"/>
    <n v="2"/>
    <n v="0"/>
    <n v="1"/>
    <n v="1"/>
    <n v="0"/>
    <n v="2"/>
    <n v="0"/>
    <n v="0"/>
    <n v="0"/>
    <n v="0"/>
    <n v="4"/>
    <n v="2"/>
    <n v="0"/>
    <n v="0"/>
    <n v="0"/>
    <n v="0"/>
    <n v="0"/>
    <n v="0"/>
    <n v="0"/>
    <n v="0"/>
    <n v="0"/>
  </r>
  <r>
    <s v="ARROIO DO SAL2017/Oct"/>
    <x v="23"/>
    <x v="24"/>
    <m/>
    <x v="21"/>
    <n v="0"/>
    <n v="1"/>
    <n v="56"/>
    <n v="2"/>
    <n v="1"/>
    <n v="3"/>
    <n v="0"/>
    <n v="1"/>
    <n v="2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RROIO DO SAL2017/Nov"/>
    <x v="23"/>
    <x v="24"/>
    <m/>
    <x v="22"/>
    <n v="0"/>
    <n v="0"/>
    <n v="35"/>
    <n v="0"/>
    <n v="0"/>
    <n v="3"/>
    <n v="1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7/Dec"/>
    <x v="23"/>
    <x v="24"/>
    <m/>
    <x v="23"/>
    <n v="1"/>
    <n v="0"/>
    <n v="56"/>
    <n v="1"/>
    <n v="3"/>
    <n v="3"/>
    <n v="0"/>
    <n v="4"/>
    <n v="0"/>
    <n v="2"/>
    <n v="1"/>
    <n v="0"/>
    <n v="0"/>
    <n v="0"/>
    <n v="0"/>
    <n v="3"/>
    <n v="0"/>
    <n v="0"/>
    <n v="0"/>
    <n v="0"/>
    <n v="0"/>
    <n v="0"/>
    <n v="0"/>
    <n v="0"/>
    <n v="0"/>
    <n v="2"/>
  </r>
  <r>
    <s v="ARROIO DO TIGRE2017/Jan"/>
    <x v="24"/>
    <x v="25"/>
    <s v="ARROIO DO TIGRE"/>
    <x v="12"/>
    <n v="0"/>
    <n v="0"/>
    <n v="1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Feb"/>
    <x v="24"/>
    <x v="25"/>
    <m/>
    <x v="13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Mar"/>
    <x v="24"/>
    <x v="25"/>
    <m/>
    <x v="14"/>
    <n v="0"/>
    <n v="0"/>
    <n v="12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7/Apr"/>
    <x v="24"/>
    <x v="25"/>
    <m/>
    <x v="15"/>
    <n v="0"/>
    <n v="0"/>
    <n v="11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May"/>
    <x v="24"/>
    <x v="25"/>
    <m/>
    <x v="16"/>
    <n v="0"/>
    <n v="0"/>
    <n v="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Jun"/>
    <x v="24"/>
    <x v="25"/>
    <m/>
    <x v="17"/>
    <n v="0"/>
    <n v="0"/>
    <n v="9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RROIO DO TIGRE2017/Jul"/>
    <x v="24"/>
    <x v="25"/>
    <m/>
    <x v="18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Aug"/>
    <x v="24"/>
    <x v="25"/>
    <m/>
    <x v="19"/>
    <n v="0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7/Sep"/>
    <x v="24"/>
    <x v="25"/>
    <m/>
    <x v="2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Oct"/>
    <x v="24"/>
    <x v="25"/>
    <m/>
    <x v="21"/>
    <n v="0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Nov"/>
    <x v="24"/>
    <x v="25"/>
    <m/>
    <x v="22"/>
    <n v="0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7/Dec"/>
    <x v="24"/>
    <x v="25"/>
    <m/>
    <x v="23"/>
    <n v="0"/>
    <n v="0"/>
    <n v="1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Jan"/>
    <x v="25"/>
    <x v="26"/>
    <s v="ARROIO DOS RATOS"/>
    <x v="12"/>
    <n v="0"/>
    <n v="0"/>
    <n v="15"/>
    <n v="1"/>
    <n v="0"/>
    <n v="6"/>
    <n v="0"/>
    <n v="0"/>
    <n v="2"/>
    <n v="0"/>
    <n v="4"/>
    <n v="0"/>
    <n v="0"/>
    <n v="0"/>
    <n v="0"/>
    <n v="0"/>
    <n v="4"/>
    <n v="0"/>
    <n v="0"/>
    <n v="0"/>
    <n v="0"/>
    <n v="0"/>
    <n v="0"/>
    <n v="0"/>
    <n v="0"/>
    <n v="0"/>
  </r>
  <r>
    <s v="ARROIO DOS RATOS2017/Feb"/>
    <x v="25"/>
    <x v="26"/>
    <m/>
    <x v="13"/>
    <n v="1"/>
    <n v="1"/>
    <n v="23"/>
    <n v="3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ARROIO DOS RATOS2017/Mar"/>
    <x v="25"/>
    <x v="26"/>
    <m/>
    <x v="14"/>
    <n v="0"/>
    <n v="0"/>
    <n v="16"/>
    <n v="0"/>
    <n v="0"/>
    <n v="3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ARROIO DOS RATOS2017/Apr"/>
    <x v="25"/>
    <x v="26"/>
    <m/>
    <x v="15"/>
    <n v="0"/>
    <n v="0"/>
    <n v="27"/>
    <n v="1"/>
    <n v="1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7/May"/>
    <x v="25"/>
    <x v="26"/>
    <m/>
    <x v="16"/>
    <n v="0"/>
    <n v="0"/>
    <n v="17"/>
    <n v="3"/>
    <n v="2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17/Jun"/>
    <x v="25"/>
    <x v="26"/>
    <m/>
    <x v="17"/>
    <n v="2"/>
    <n v="0"/>
    <n v="12"/>
    <n v="3"/>
    <n v="0"/>
    <n v="2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2"/>
  </r>
  <r>
    <s v="ARROIO DOS RATOS2017/Jul"/>
    <x v="25"/>
    <x v="26"/>
    <m/>
    <x v="18"/>
    <n v="0"/>
    <n v="0"/>
    <n v="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7/Aug"/>
    <x v="25"/>
    <x v="26"/>
    <m/>
    <x v="19"/>
    <n v="0"/>
    <n v="0"/>
    <n v="11"/>
    <n v="1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7/Sep"/>
    <x v="25"/>
    <x v="26"/>
    <m/>
    <x v="20"/>
    <n v="0"/>
    <n v="0"/>
    <n v="6"/>
    <n v="0"/>
    <n v="1"/>
    <n v="3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7/Oct"/>
    <x v="25"/>
    <x v="26"/>
    <m/>
    <x v="21"/>
    <n v="0"/>
    <n v="0"/>
    <n v="8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7/Nov"/>
    <x v="25"/>
    <x v="26"/>
    <m/>
    <x v="22"/>
    <n v="0"/>
    <n v="0"/>
    <n v="4"/>
    <n v="0"/>
    <n v="0"/>
    <n v="1"/>
    <n v="0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7/Dec"/>
    <x v="25"/>
    <x v="26"/>
    <m/>
    <x v="23"/>
    <n v="0"/>
    <n v="0"/>
    <n v="17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Jan"/>
    <x v="26"/>
    <x v="27"/>
    <s v="ARROIO GRANDE"/>
    <x v="12"/>
    <n v="0"/>
    <n v="0"/>
    <n v="23"/>
    <n v="6"/>
    <n v="2"/>
    <n v="3"/>
    <n v="0"/>
    <n v="8"/>
    <n v="0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ARROIO GRANDE2017/Feb"/>
    <x v="26"/>
    <x v="27"/>
    <m/>
    <x v="13"/>
    <n v="1"/>
    <n v="0"/>
    <n v="19"/>
    <n v="3"/>
    <n v="1"/>
    <n v="3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ARROIO GRANDE2017/Mar"/>
    <x v="26"/>
    <x v="27"/>
    <m/>
    <x v="14"/>
    <n v="0"/>
    <n v="0"/>
    <n v="21"/>
    <n v="0"/>
    <n v="0"/>
    <n v="2"/>
    <n v="0"/>
    <n v="2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7/Apr"/>
    <x v="26"/>
    <x v="27"/>
    <m/>
    <x v="15"/>
    <n v="0"/>
    <n v="0"/>
    <n v="36"/>
    <n v="5"/>
    <n v="0"/>
    <n v="3"/>
    <n v="0"/>
    <n v="2"/>
    <n v="0"/>
    <n v="4"/>
    <n v="1"/>
    <n v="0"/>
    <n v="0"/>
    <n v="0"/>
    <n v="0"/>
    <n v="0"/>
    <n v="0"/>
    <n v="0"/>
    <n v="1"/>
    <n v="0"/>
    <n v="0"/>
    <n v="0"/>
    <n v="0"/>
    <n v="0"/>
    <n v="0"/>
    <n v="0"/>
  </r>
  <r>
    <s v="ARROIO GRANDE2017/May"/>
    <x v="26"/>
    <x v="27"/>
    <m/>
    <x v="16"/>
    <n v="0"/>
    <n v="0"/>
    <n v="28"/>
    <n v="5"/>
    <n v="2"/>
    <n v="3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ROIO GRANDE2017/Jun"/>
    <x v="26"/>
    <x v="27"/>
    <m/>
    <x v="17"/>
    <n v="1"/>
    <n v="0"/>
    <n v="32"/>
    <n v="7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ARROIO GRANDE2017/Jul"/>
    <x v="26"/>
    <x v="27"/>
    <m/>
    <x v="18"/>
    <n v="0"/>
    <n v="0"/>
    <n v="31"/>
    <n v="5"/>
    <n v="1"/>
    <n v="1"/>
    <n v="0"/>
    <n v="0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ARROIO GRANDE2017/Aug"/>
    <x v="26"/>
    <x v="27"/>
    <m/>
    <x v="19"/>
    <n v="2"/>
    <n v="0"/>
    <n v="16"/>
    <n v="6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ARROIO GRANDE2017/Sep"/>
    <x v="26"/>
    <x v="27"/>
    <m/>
    <x v="20"/>
    <n v="0"/>
    <n v="0"/>
    <n v="24"/>
    <n v="8"/>
    <n v="0"/>
    <n v="1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Oct"/>
    <x v="26"/>
    <x v="27"/>
    <m/>
    <x v="21"/>
    <n v="0"/>
    <n v="0"/>
    <n v="22"/>
    <n v="5"/>
    <n v="0"/>
    <n v="0"/>
    <n v="0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Nov"/>
    <x v="26"/>
    <x v="27"/>
    <m/>
    <x v="22"/>
    <n v="0"/>
    <n v="0"/>
    <n v="32"/>
    <n v="8"/>
    <n v="0"/>
    <n v="1"/>
    <n v="0"/>
    <n v="3"/>
    <n v="1"/>
    <n v="8"/>
    <n v="2"/>
    <n v="0"/>
    <n v="0"/>
    <n v="0"/>
    <n v="0"/>
    <n v="2"/>
    <n v="0"/>
    <n v="0"/>
    <n v="0"/>
    <n v="0"/>
    <n v="0"/>
    <n v="0"/>
    <n v="0"/>
    <n v="0"/>
    <n v="0"/>
    <n v="0"/>
  </r>
  <r>
    <s v="ARROIO GRANDE2017/Dec"/>
    <x v="26"/>
    <x v="27"/>
    <m/>
    <x v="23"/>
    <n v="0"/>
    <n v="0"/>
    <n v="18"/>
    <n v="3"/>
    <n v="2"/>
    <n v="2"/>
    <n v="0"/>
    <n v="2"/>
    <n v="0"/>
    <n v="6"/>
    <n v="0"/>
    <n v="0"/>
    <n v="0"/>
    <n v="0"/>
    <n v="0"/>
    <n v="0"/>
    <n v="2"/>
    <n v="0"/>
    <n v="0"/>
    <n v="0"/>
    <n v="0"/>
    <n v="0"/>
    <n v="0"/>
    <n v="0"/>
    <n v="0"/>
    <n v="0"/>
  </r>
  <r>
    <s v="ARVOREZINHA2017/Jan"/>
    <x v="27"/>
    <x v="28"/>
    <s v="ARVOREZINHA"/>
    <x v="12"/>
    <n v="0"/>
    <n v="0"/>
    <n v="1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Feb"/>
    <x v="27"/>
    <x v="28"/>
    <m/>
    <x v="13"/>
    <n v="0"/>
    <n v="0"/>
    <n v="12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7/Mar"/>
    <x v="27"/>
    <x v="28"/>
    <m/>
    <x v="14"/>
    <n v="0"/>
    <n v="0"/>
    <n v="4"/>
    <n v="0"/>
    <n v="1"/>
    <n v="1"/>
    <n v="0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7/Apr"/>
    <x v="27"/>
    <x v="28"/>
    <m/>
    <x v="15"/>
    <n v="0"/>
    <n v="0"/>
    <n v="11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1"/>
    <n v="0"/>
    <n v="0"/>
    <n v="0"/>
  </r>
  <r>
    <s v="ARVOREZINHA2017/May"/>
    <x v="27"/>
    <x v="28"/>
    <m/>
    <x v="16"/>
    <n v="0"/>
    <n v="0"/>
    <n v="12"/>
    <n v="2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Jun"/>
    <x v="27"/>
    <x v="28"/>
    <m/>
    <x v="17"/>
    <n v="0"/>
    <n v="0"/>
    <n v="7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7/Jul"/>
    <x v="27"/>
    <x v="28"/>
    <m/>
    <x v="18"/>
    <n v="0"/>
    <n v="0"/>
    <n v="10"/>
    <n v="2"/>
    <n v="1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7/Aug"/>
    <x v="27"/>
    <x v="28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Sep"/>
    <x v="27"/>
    <x v="28"/>
    <m/>
    <x v="20"/>
    <n v="0"/>
    <n v="0"/>
    <n v="8"/>
    <n v="0"/>
    <n v="1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7/Oct"/>
    <x v="27"/>
    <x v="28"/>
    <m/>
    <x v="21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Nov"/>
    <x v="27"/>
    <x v="28"/>
    <m/>
    <x v="22"/>
    <n v="0"/>
    <n v="1"/>
    <n v="14"/>
    <n v="3"/>
    <n v="0"/>
    <n v="0"/>
    <n v="2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VOREZINHA2017/Dec"/>
    <x v="27"/>
    <x v="28"/>
    <m/>
    <x v="23"/>
    <n v="1"/>
    <n v="0"/>
    <n v="7"/>
    <n v="3"/>
    <n v="0"/>
    <n v="4"/>
    <n v="0"/>
    <n v="0"/>
    <n v="2"/>
    <n v="4"/>
    <n v="2"/>
    <n v="0"/>
    <n v="0"/>
    <n v="0"/>
    <n v="0"/>
    <n v="1"/>
    <n v="0"/>
    <n v="0"/>
    <n v="0"/>
    <n v="0"/>
    <n v="0"/>
    <n v="0"/>
    <n v="0"/>
    <n v="0"/>
    <n v="0"/>
    <n v="1"/>
  </r>
  <r>
    <s v="AUGUSTO PESTANA2017/Jan"/>
    <x v="28"/>
    <x v="29"/>
    <s v="AUGUSTO PESTAN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Feb"/>
    <x v="28"/>
    <x v="29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Mar"/>
    <x v="28"/>
    <x v="29"/>
    <m/>
    <x v="14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Apr"/>
    <x v="28"/>
    <x v="29"/>
    <m/>
    <x v="15"/>
    <n v="0"/>
    <n v="0"/>
    <n v="2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May"/>
    <x v="28"/>
    <x v="29"/>
    <m/>
    <x v="16"/>
    <n v="0"/>
    <n v="0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7/Jun"/>
    <x v="28"/>
    <x v="29"/>
    <m/>
    <x v="17"/>
    <n v="0"/>
    <n v="0"/>
    <n v="6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Jul"/>
    <x v="28"/>
    <x v="29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Aug"/>
    <x v="28"/>
    <x v="2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Sep"/>
    <x v="28"/>
    <x v="29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Oct"/>
    <x v="28"/>
    <x v="29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Nov"/>
    <x v="28"/>
    <x v="29"/>
    <m/>
    <x v="2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Dec"/>
    <x v="28"/>
    <x v="29"/>
    <m/>
    <x v="23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an"/>
    <x v="29"/>
    <x v="30"/>
    <s v="AUREA"/>
    <x v="1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Feb"/>
    <x v="29"/>
    <x v="3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Mar"/>
    <x v="29"/>
    <x v="3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Apr"/>
    <x v="29"/>
    <x v="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May"/>
    <x v="29"/>
    <x v="3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un"/>
    <x v="29"/>
    <x v="3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ul"/>
    <x v="29"/>
    <x v="3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Aug"/>
    <x v="29"/>
    <x v="3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Sep"/>
    <x v="29"/>
    <x v="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Oct"/>
    <x v="29"/>
    <x v="30"/>
    <m/>
    <x v="2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17/Nov"/>
    <x v="29"/>
    <x v="3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Dec"/>
    <x v="29"/>
    <x v="30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GE2017/Jan"/>
    <x v="30"/>
    <x v="31"/>
    <s v="BAGE"/>
    <x v="12"/>
    <n v="0"/>
    <n v="0"/>
    <n v="181"/>
    <n v="8"/>
    <n v="13"/>
    <n v="34"/>
    <n v="0"/>
    <n v="6"/>
    <n v="7"/>
    <n v="5"/>
    <n v="5"/>
    <n v="0"/>
    <n v="0"/>
    <n v="0"/>
    <n v="0"/>
    <n v="16"/>
    <n v="2"/>
    <n v="0"/>
    <n v="0"/>
    <n v="0"/>
    <n v="0"/>
    <n v="0"/>
    <n v="0"/>
    <n v="0"/>
    <n v="0"/>
    <n v="0"/>
  </r>
  <r>
    <s v="BAGE2017/Feb"/>
    <x v="30"/>
    <x v="31"/>
    <m/>
    <x v="13"/>
    <n v="0"/>
    <n v="0"/>
    <n v="166"/>
    <n v="16"/>
    <n v="5"/>
    <n v="29"/>
    <n v="1"/>
    <n v="6"/>
    <n v="1"/>
    <n v="4"/>
    <n v="7"/>
    <n v="0"/>
    <n v="0"/>
    <n v="0"/>
    <n v="0"/>
    <n v="8"/>
    <n v="5"/>
    <n v="0"/>
    <n v="0"/>
    <n v="0"/>
    <n v="0"/>
    <n v="0"/>
    <n v="0"/>
    <n v="0"/>
    <n v="0"/>
    <n v="0"/>
  </r>
  <r>
    <s v="BAGE2017/Mar"/>
    <x v="30"/>
    <x v="31"/>
    <m/>
    <x v="14"/>
    <n v="4"/>
    <n v="0"/>
    <n v="151"/>
    <n v="17"/>
    <n v="5"/>
    <n v="33"/>
    <n v="1"/>
    <n v="7"/>
    <n v="10"/>
    <n v="10"/>
    <n v="5"/>
    <n v="0"/>
    <n v="0"/>
    <n v="0"/>
    <n v="0"/>
    <n v="10"/>
    <n v="10"/>
    <n v="0"/>
    <n v="1"/>
    <n v="0"/>
    <n v="0"/>
    <n v="0"/>
    <n v="1"/>
    <n v="0"/>
    <n v="0"/>
    <n v="4"/>
  </r>
  <r>
    <s v="BAGE2017/Apr"/>
    <x v="30"/>
    <x v="31"/>
    <m/>
    <x v="15"/>
    <n v="2"/>
    <n v="0"/>
    <n v="122"/>
    <n v="8"/>
    <n v="14"/>
    <n v="33"/>
    <n v="1"/>
    <n v="5"/>
    <n v="6"/>
    <n v="8"/>
    <n v="4"/>
    <n v="0"/>
    <n v="0"/>
    <n v="0"/>
    <n v="0"/>
    <n v="5"/>
    <n v="5"/>
    <n v="1"/>
    <n v="0"/>
    <n v="0"/>
    <n v="0"/>
    <n v="0"/>
    <n v="2"/>
    <n v="0"/>
    <n v="0"/>
    <n v="2"/>
  </r>
  <r>
    <s v="BAGE2017/May"/>
    <x v="30"/>
    <x v="31"/>
    <m/>
    <x v="16"/>
    <n v="1"/>
    <n v="0"/>
    <n v="157"/>
    <n v="19"/>
    <n v="5"/>
    <n v="40"/>
    <n v="0"/>
    <n v="7"/>
    <n v="5"/>
    <n v="7"/>
    <n v="4"/>
    <n v="0"/>
    <n v="0"/>
    <n v="0"/>
    <n v="0"/>
    <n v="2"/>
    <n v="5"/>
    <n v="0"/>
    <n v="0"/>
    <n v="0"/>
    <n v="0"/>
    <n v="0"/>
    <n v="0"/>
    <n v="0"/>
    <n v="0"/>
    <n v="1"/>
  </r>
  <r>
    <s v="BAGE2017/Jun"/>
    <x v="30"/>
    <x v="31"/>
    <m/>
    <x v="17"/>
    <n v="1"/>
    <n v="0"/>
    <n v="155"/>
    <n v="21"/>
    <n v="4"/>
    <n v="23"/>
    <n v="0"/>
    <n v="9"/>
    <n v="7"/>
    <n v="8"/>
    <n v="6"/>
    <n v="0"/>
    <n v="0"/>
    <n v="0"/>
    <n v="0"/>
    <n v="10"/>
    <n v="3"/>
    <n v="0"/>
    <n v="0"/>
    <n v="0"/>
    <n v="0"/>
    <n v="0"/>
    <n v="1"/>
    <n v="0"/>
    <n v="0"/>
    <n v="1"/>
  </r>
  <r>
    <s v="BAGE2017/Jul"/>
    <x v="30"/>
    <x v="31"/>
    <m/>
    <x v="18"/>
    <n v="1"/>
    <n v="1"/>
    <n v="149"/>
    <n v="14"/>
    <n v="7"/>
    <n v="18"/>
    <n v="0"/>
    <n v="8"/>
    <n v="7"/>
    <n v="6"/>
    <n v="10"/>
    <n v="0"/>
    <n v="0"/>
    <n v="0"/>
    <n v="0"/>
    <n v="13"/>
    <n v="1"/>
    <n v="0"/>
    <n v="0"/>
    <n v="0"/>
    <n v="0"/>
    <n v="0"/>
    <n v="0"/>
    <n v="0"/>
    <n v="0"/>
    <n v="1"/>
  </r>
  <r>
    <s v="BAGE2017/Aug"/>
    <x v="30"/>
    <x v="31"/>
    <m/>
    <x v="19"/>
    <n v="1"/>
    <n v="0"/>
    <n v="131"/>
    <n v="12"/>
    <n v="0"/>
    <n v="23"/>
    <n v="1"/>
    <n v="7"/>
    <n v="5"/>
    <n v="6"/>
    <n v="6"/>
    <n v="0"/>
    <n v="0"/>
    <n v="0"/>
    <n v="0"/>
    <n v="11"/>
    <n v="2"/>
    <n v="0"/>
    <n v="0"/>
    <n v="0"/>
    <n v="0"/>
    <n v="0"/>
    <n v="1"/>
    <n v="0"/>
    <n v="0"/>
    <n v="1"/>
  </r>
  <r>
    <s v="BAGE2017/Sep"/>
    <x v="30"/>
    <x v="31"/>
    <m/>
    <x v="20"/>
    <n v="2"/>
    <n v="0"/>
    <n v="136"/>
    <n v="11"/>
    <n v="6"/>
    <n v="30"/>
    <n v="1"/>
    <n v="7"/>
    <n v="8"/>
    <n v="7"/>
    <n v="9"/>
    <n v="0"/>
    <n v="0"/>
    <n v="0"/>
    <n v="0"/>
    <n v="12"/>
    <n v="3"/>
    <n v="1"/>
    <n v="0"/>
    <n v="0"/>
    <n v="0"/>
    <n v="0"/>
    <n v="1"/>
    <n v="0"/>
    <n v="0"/>
    <n v="2"/>
  </r>
  <r>
    <s v="BAGE2017/Oct"/>
    <x v="30"/>
    <x v="31"/>
    <m/>
    <x v="21"/>
    <n v="1"/>
    <n v="0"/>
    <n v="122"/>
    <n v="4"/>
    <n v="6"/>
    <n v="26"/>
    <n v="0"/>
    <n v="6"/>
    <n v="6"/>
    <n v="3"/>
    <n v="8"/>
    <n v="1"/>
    <n v="0"/>
    <n v="0"/>
    <n v="0"/>
    <n v="13"/>
    <n v="4"/>
    <n v="0"/>
    <n v="0"/>
    <n v="0"/>
    <n v="0"/>
    <n v="0"/>
    <n v="0"/>
    <n v="0"/>
    <n v="0"/>
    <n v="1"/>
  </r>
  <r>
    <s v="BAGE2017/Nov"/>
    <x v="30"/>
    <x v="31"/>
    <m/>
    <x v="22"/>
    <n v="2"/>
    <n v="0"/>
    <n v="127"/>
    <n v="7"/>
    <n v="15"/>
    <n v="34"/>
    <n v="0"/>
    <n v="7"/>
    <n v="7"/>
    <n v="5"/>
    <n v="8"/>
    <n v="0"/>
    <n v="0"/>
    <n v="0"/>
    <n v="0"/>
    <n v="7"/>
    <n v="5"/>
    <n v="0"/>
    <n v="1"/>
    <n v="0"/>
    <n v="0"/>
    <n v="0"/>
    <n v="1"/>
    <n v="0"/>
    <n v="0"/>
    <n v="2"/>
  </r>
  <r>
    <s v="BAGE2017/Dec"/>
    <x v="30"/>
    <x v="31"/>
    <m/>
    <x v="23"/>
    <n v="3"/>
    <n v="0"/>
    <n v="189"/>
    <n v="10"/>
    <n v="7"/>
    <n v="45"/>
    <n v="0"/>
    <n v="10"/>
    <n v="8"/>
    <n v="11"/>
    <n v="13"/>
    <n v="0"/>
    <n v="0"/>
    <n v="0"/>
    <n v="0"/>
    <n v="8"/>
    <n v="5"/>
    <n v="0"/>
    <n v="0"/>
    <n v="0"/>
    <n v="0"/>
    <n v="0"/>
    <n v="0"/>
    <n v="0"/>
    <n v="1"/>
    <n v="3"/>
  </r>
  <r>
    <s v="BALNEARIO PINHAL2017/Jan"/>
    <x v="31"/>
    <x v="32"/>
    <s v="BALNEARIO PINHAL"/>
    <x v="12"/>
    <n v="1"/>
    <n v="0"/>
    <n v="49"/>
    <n v="3"/>
    <n v="6"/>
    <n v="26"/>
    <n v="1"/>
    <n v="6"/>
    <n v="1"/>
    <n v="17"/>
    <n v="4"/>
    <n v="0"/>
    <n v="0"/>
    <n v="0"/>
    <n v="0"/>
    <n v="1"/>
    <n v="1"/>
    <n v="0"/>
    <n v="0"/>
    <n v="0"/>
    <n v="0"/>
    <n v="0"/>
    <n v="0"/>
    <n v="0"/>
    <n v="0"/>
    <n v="2"/>
  </r>
  <r>
    <s v="BALNEARIO PINHAL2017/Feb"/>
    <x v="31"/>
    <x v="32"/>
    <m/>
    <x v="13"/>
    <n v="2"/>
    <n v="0"/>
    <n v="46"/>
    <n v="2"/>
    <n v="6"/>
    <n v="12"/>
    <n v="2"/>
    <n v="3"/>
    <n v="2"/>
    <n v="5"/>
    <n v="1"/>
    <n v="0"/>
    <n v="0"/>
    <n v="0"/>
    <n v="0"/>
    <n v="1"/>
    <n v="2"/>
    <n v="0"/>
    <n v="0"/>
    <n v="0"/>
    <n v="0"/>
    <n v="0"/>
    <n v="0"/>
    <n v="0"/>
    <n v="0"/>
    <n v="2"/>
  </r>
  <r>
    <s v="BALNEARIO PINHAL2017/Mar"/>
    <x v="31"/>
    <x v="32"/>
    <m/>
    <x v="14"/>
    <n v="2"/>
    <n v="0"/>
    <n v="19"/>
    <n v="1"/>
    <n v="1"/>
    <n v="4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2"/>
  </r>
  <r>
    <s v="BALNEARIO PINHAL2017/Apr"/>
    <x v="31"/>
    <x v="32"/>
    <m/>
    <x v="15"/>
    <n v="2"/>
    <n v="0"/>
    <n v="19"/>
    <n v="1"/>
    <n v="2"/>
    <n v="5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BALNEARIO PINHAL2017/May"/>
    <x v="31"/>
    <x v="32"/>
    <m/>
    <x v="16"/>
    <n v="0"/>
    <n v="0"/>
    <n v="22"/>
    <n v="1"/>
    <n v="2"/>
    <n v="7"/>
    <n v="1"/>
    <n v="3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BALNEARIO PINHAL2017/Jun"/>
    <x v="31"/>
    <x v="32"/>
    <m/>
    <x v="17"/>
    <n v="1"/>
    <n v="0"/>
    <n v="25"/>
    <n v="3"/>
    <n v="2"/>
    <n v="9"/>
    <n v="0"/>
    <n v="4"/>
    <n v="4"/>
    <n v="1"/>
    <n v="5"/>
    <n v="0"/>
    <n v="0"/>
    <n v="0"/>
    <n v="0"/>
    <n v="2"/>
    <n v="0"/>
    <n v="0"/>
    <n v="0"/>
    <n v="0"/>
    <n v="0"/>
    <n v="0"/>
    <n v="3"/>
    <n v="0"/>
    <n v="0"/>
    <n v="1"/>
  </r>
  <r>
    <s v="BALNEARIO PINHAL2017/Jul"/>
    <x v="31"/>
    <x v="32"/>
    <m/>
    <x v="18"/>
    <n v="0"/>
    <n v="0"/>
    <n v="17"/>
    <n v="2"/>
    <n v="0"/>
    <n v="6"/>
    <n v="1"/>
    <n v="2"/>
    <n v="1"/>
    <n v="2"/>
    <n v="4"/>
    <n v="0"/>
    <n v="0"/>
    <n v="0"/>
    <n v="0"/>
    <n v="1"/>
    <n v="0"/>
    <n v="0"/>
    <n v="1"/>
    <n v="0"/>
    <n v="0"/>
    <n v="0"/>
    <n v="0"/>
    <n v="0"/>
    <n v="0"/>
    <n v="0"/>
  </r>
  <r>
    <s v="BALNEARIO PINHAL2017/Aug"/>
    <x v="31"/>
    <x v="32"/>
    <m/>
    <x v="19"/>
    <n v="1"/>
    <n v="0"/>
    <n v="18"/>
    <n v="2"/>
    <n v="3"/>
    <n v="6"/>
    <n v="0"/>
    <n v="3"/>
    <n v="0"/>
    <n v="1"/>
    <n v="1"/>
    <n v="0"/>
    <n v="0"/>
    <n v="0"/>
    <n v="0"/>
    <n v="1"/>
    <n v="1"/>
    <n v="0"/>
    <n v="0"/>
    <n v="0"/>
    <n v="0"/>
    <n v="0"/>
    <n v="0"/>
    <n v="1"/>
    <n v="0"/>
    <n v="1"/>
  </r>
  <r>
    <s v="BALNEARIO PINHAL2017/Sep"/>
    <x v="31"/>
    <x v="32"/>
    <m/>
    <x v="20"/>
    <n v="2"/>
    <n v="0"/>
    <n v="16"/>
    <n v="0"/>
    <n v="0"/>
    <n v="1"/>
    <n v="1"/>
    <n v="5"/>
    <n v="2"/>
    <n v="5"/>
    <n v="0"/>
    <n v="0"/>
    <n v="1"/>
    <n v="0"/>
    <n v="0"/>
    <n v="2"/>
    <n v="0"/>
    <n v="0"/>
    <n v="0"/>
    <n v="0"/>
    <n v="0"/>
    <n v="0"/>
    <n v="0"/>
    <n v="0"/>
    <n v="0"/>
    <n v="3"/>
  </r>
  <r>
    <s v="BALNEARIO PINHAL2017/Oct"/>
    <x v="31"/>
    <x v="32"/>
    <m/>
    <x v="21"/>
    <n v="0"/>
    <n v="0"/>
    <n v="15"/>
    <n v="0"/>
    <n v="3"/>
    <n v="5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17/Nov"/>
    <x v="31"/>
    <x v="32"/>
    <m/>
    <x v="22"/>
    <n v="0"/>
    <n v="0"/>
    <n v="17"/>
    <n v="1"/>
    <n v="0"/>
    <n v="10"/>
    <n v="0"/>
    <n v="1"/>
    <n v="1"/>
    <n v="1"/>
    <n v="2"/>
    <n v="0"/>
    <n v="0"/>
    <n v="0"/>
    <n v="0"/>
    <n v="1"/>
    <n v="0"/>
    <n v="0"/>
    <n v="1"/>
    <n v="0"/>
    <n v="0"/>
    <n v="0"/>
    <n v="0"/>
    <n v="0"/>
    <n v="0"/>
    <n v="0"/>
  </r>
  <r>
    <s v="BALNEARIO PINHAL2017/Dec"/>
    <x v="31"/>
    <x v="32"/>
    <m/>
    <x v="23"/>
    <n v="1"/>
    <n v="0"/>
    <n v="23"/>
    <n v="0"/>
    <n v="4"/>
    <n v="9"/>
    <n v="0"/>
    <n v="4"/>
    <n v="2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BARAO2017/Jan"/>
    <x v="32"/>
    <x v="33"/>
    <s v="BARAO"/>
    <x v="12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7/Feb"/>
    <x v="32"/>
    <x v="3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Mar"/>
    <x v="32"/>
    <x v="33"/>
    <m/>
    <x v="1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Apr"/>
    <x v="32"/>
    <x v="3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7/May"/>
    <x v="32"/>
    <x v="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Jun"/>
    <x v="32"/>
    <x v="33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7/Jul"/>
    <x v="32"/>
    <x v="33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Aug"/>
    <x v="32"/>
    <x v="33"/>
    <m/>
    <x v="19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2017/Sep"/>
    <x v="32"/>
    <x v="33"/>
    <m/>
    <x v="20"/>
    <n v="0"/>
    <n v="0"/>
    <n v="3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2017/Oct"/>
    <x v="32"/>
    <x v="33"/>
    <m/>
    <x v="21"/>
    <n v="0"/>
    <n v="0"/>
    <n v="5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7/Nov"/>
    <x v="32"/>
    <x v="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Dec"/>
    <x v="32"/>
    <x v="33"/>
    <m/>
    <x v="23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an"/>
    <x v="33"/>
    <x v="34"/>
    <s v="BARAO DE COTEGIPE"/>
    <x v="12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7/Feb"/>
    <x v="33"/>
    <x v="34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Mar"/>
    <x v="33"/>
    <x v="34"/>
    <m/>
    <x v="14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Apr"/>
    <x v="33"/>
    <x v="34"/>
    <m/>
    <x v="15"/>
    <n v="0"/>
    <n v="0"/>
    <n v="6"/>
    <n v="0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7/May"/>
    <x v="33"/>
    <x v="34"/>
    <m/>
    <x v="16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un"/>
    <x v="33"/>
    <x v="34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ul"/>
    <x v="33"/>
    <x v="34"/>
    <m/>
    <x v="18"/>
    <n v="0"/>
    <n v="0"/>
    <n v="5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Aug"/>
    <x v="33"/>
    <x v="34"/>
    <m/>
    <x v="19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Sep"/>
    <x v="33"/>
    <x v="34"/>
    <m/>
    <x v="20"/>
    <n v="0"/>
    <n v="0"/>
    <n v="12"/>
    <n v="2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Oct"/>
    <x v="33"/>
    <x v="34"/>
    <m/>
    <x v="21"/>
    <n v="1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ARAO DE COTEGIPE2017/Nov"/>
    <x v="33"/>
    <x v="34"/>
    <m/>
    <x v="2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Dec"/>
    <x v="33"/>
    <x v="34"/>
    <m/>
    <x v="23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an"/>
    <x v="34"/>
    <x v="35"/>
    <s v="BARAO DO TRIUNFO"/>
    <x v="12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Feb"/>
    <x v="34"/>
    <x v="35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Mar"/>
    <x v="34"/>
    <x v="35"/>
    <m/>
    <x v="14"/>
    <n v="1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ARAO DO TRIUNFO2017/Apr"/>
    <x v="34"/>
    <x v="3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May"/>
    <x v="34"/>
    <x v="35"/>
    <m/>
    <x v="16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un"/>
    <x v="34"/>
    <x v="35"/>
    <m/>
    <x v="17"/>
    <n v="0"/>
    <n v="0"/>
    <n v="7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7/Jul"/>
    <x v="34"/>
    <x v="35"/>
    <m/>
    <x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Aug"/>
    <x v="34"/>
    <x v="35"/>
    <m/>
    <x v="19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Sep"/>
    <x v="34"/>
    <x v="35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Oct"/>
    <x v="34"/>
    <x v="35"/>
    <m/>
    <x v="21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Nov"/>
    <x v="34"/>
    <x v="35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Dec"/>
    <x v="34"/>
    <x v="35"/>
    <m/>
    <x v="23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GUARITA2017/Jan"/>
    <x v="35"/>
    <x v="36"/>
    <s v="BARRA DO GUARI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Feb"/>
    <x v="35"/>
    <x v="3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Mar"/>
    <x v="35"/>
    <x v="3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Apr"/>
    <x v="35"/>
    <x v="36"/>
    <m/>
    <x v="1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May"/>
    <x v="35"/>
    <x v="36"/>
    <m/>
    <x v="16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Jun"/>
    <x v="35"/>
    <x v="36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Jul"/>
    <x v="35"/>
    <x v="36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Aug"/>
    <x v="35"/>
    <x v="36"/>
    <m/>
    <x v="19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7/Sep"/>
    <x v="35"/>
    <x v="36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Oct"/>
    <x v="35"/>
    <x v="36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Nov"/>
    <x v="35"/>
    <x v="36"/>
    <m/>
    <x v="22"/>
    <n v="0"/>
    <n v="0"/>
    <n v="4"/>
    <n v="2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GUARITA2017/Dec"/>
    <x v="35"/>
    <x v="36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an"/>
    <x v="36"/>
    <x v="37"/>
    <s v="BARRA DO QUARAI"/>
    <x v="12"/>
    <n v="0"/>
    <n v="0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Feb"/>
    <x v="36"/>
    <x v="37"/>
    <m/>
    <x v="13"/>
    <n v="0"/>
    <n v="0"/>
    <n v="8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QUARAI2017/Mar"/>
    <x v="36"/>
    <x v="37"/>
    <m/>
    <x v="14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ARRA DO QUARAI2017/Apr"/>
    <x v="36"/>
    <x v="37"/>
    <m/>
    <x v="15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May"/>
    <x v="36"/>
    <x v="37"/>
    <m/>
    <x v="16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un"/>
    <x v="36"/>
    <x v="37"/>
    <m/>
    <x v="17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ul"/>
    <x v="36"/>
    <x v="37"/>
    <m/>
    <x v="18"/>
    <n v="0"/>
    <n v="0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Aug"/>
    <x v="36"/>
    <x v="37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Sep"/>
    <x v="36"/>
    <x v="37"/>
    <m/>
    <x v="20"/>
    <n v="0"/>
    <n v="0"/>
    <n v="12"/>
    <n v="7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ARRA DO QUARAI2017/Oct"/>
    <x v="36"/>
    <x v="37"/>
    <m/>
    <x v="2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Nov"/>
    <x v="36"/>
    <x v="37"/>
    <m/>
    <x v="22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Dec"/>
    <x v="36"/>
    <x v="37"/>
    <m/>
    <x v="23"/>
    <n v="0"/>
    <n v="0"/>
    <n v="10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RIBEIRO2017/Jan"/>
    <x v="37"/>
    <x v="38"/>
    <s v="BARRA DO RIBEIRO"/>
    <x v="12"/>
    <n v="1"/>
    <n v="0"/>
    <n v="24"/>
    <n v="5"/>
    <n v="0"/>
    <n v="6"/>
    <n v="0"/>
    <n v="3"/>
    <n v="1"/>
    <n v="0"/>
    <n v="3"/>
    <n v="0"/>
    <n v="0"/>
    <n v="0"/>
    <n v="0"/>
    <n v="1"/>
    <n v="2"/>
    <n v="0"/>
    <n v="0"/>
    <n v="0"/>
    <n v="0"/>
    <n v="0"/>
    <n v="0"/>
    <n v="0"/>
    <n v="0"/>
    <n v="1"/>
  </r>
  <r>
    <s v="BARRA DO RIBEIRO2017/Feb"/>
    <x v="37"/>
    <x v="38"/>
    <m/>
    <x v="13"/>
    <n v="0"/>
    <n v="0"/>
    <n v="18"/>
    <n v="6"/>
    <n v="2"/>
    <n v="4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ARRA DO RIBEIRO2017/Mar"/>
    <x v="37"/>
    <x v="38"/>
    <m/>
    <x v="14"/>
    <n v="0"/>
    <n v="1"/>
    <n v="16"/>
    <n v="3"/>
    <n v="0"/>
    <n v="8"/>
    <n v="1"/>
    <n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BARRA DO RIBEIRO2017/Apr"/>
    <x v="37"/>
    <x v="38"/>
    <m/>
    <x v="15"/>
    <n v="0"/>
    <n v="0"/>
    <n v="22"/>
    <n v="1"/>
    <n v="0"/>
    <n v="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7/May"/>
    <x v="37"/>
    <x v="38"/>
    <m/>
    <x v="16"/>
    <n v="0"/>
    <n v="0"/>
    <n v="21"/>
    <n v="1"/>
    <n v="0"/>
    <n v="2"/>
    <n v="1"/>
    <n v="3"/>
    <n v="1"/>
    <n v="1"/>
    <n v="2"/>
    <n v="0"/>
    <n v="0"/>
    <n v="0"/>
    <n v="0"/>
    <n v="0"/>
    <n v="0"/>
    <n v="0"/>
    <n v="0"/>
    <n v="0"/>
    <n v="0"/>
    <n v="0"/>
    <n v="0"/>
    <n v="0"/>
    <n v="1"/>
    <n v="0"/>
  </r>
  <r>
    <s v="BARRA DO RIBEIRO2017/Jun"/>
    <x v="37"/>
    <x v="38"/>
    <m/>
    <x v="17"/>
    <n v="0"/>
    <n v="0"/>
    <n v="17"/>
    <n v="2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7/Jul"/>
    <x v="37"/>
    <x v="38"/>
    <m/>
    <x v="18"/>
    <n v="0"/>
    <n v="0"/>
    <n v="20"/>
    <n v="8"/>
    <n v="0"/>
    <n v="6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7/Aug"/>
    <x v="37"/>
    <x v="38"/>
    <m/>
    <x v="19"/>
    <n v="0"/>
    <n v="0"/>
    <n v="14"/>
    <n v="3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7/Sep"/>
    <x v="37"/>
    <x v="38"/>
    <m/>
    <x v="20"/>
    <n v="0"/>
    <n v="0"/>
    <n v="11"/>
    <n v="0"/>
    <n v="0"/>
    <n v="8"/>
    <n v="1"/>
    <n v="2"/>
    <n v="1"/>
    <n v="2"/>
    <n v="1"/>
    <n v="0"/>
    <n v="0"/>
    <n v="0"/>
    <n v="0"/>
    <n v="1"/>
    <n v="5"/>
    <n v="0"/>
    <n v="0"/>
    <n v="0"/>
    <n v="0"/>
    <n v="0"/>
    <n v="0"/>
    <n v="0"/>
    <n v="0"/>
    <n v="0"/>
  </r>
  <r>
    <s v="BARRA DO RIBEIRO2017/Oct"/>
    <x v="37"/>
    <x v="38"/>
    <m/>
    <x v="21"/>
    <n v="0"/>
    <n v="0"/>
    <n v="12"/>
    <n v="5"/>
    <n v="1"/>
    <n v="5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DO RIBEIRO2017/Nov"/>
    <x v="37"/>
    <x v="38"/>
    <m/>
    <x v="22"/>
    <n v="1"/>
    <n v="0"/>
    <n v="21"/>
    <n v="4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RIBEIRO2017/Dec"/>
    <x v="37"/>
    <x v="38"/>
    <m/>
    <x v="23"/>
    <n v="0"/>
    <n v="0"/>
    <n v="9"/>
    <n v="2"/>
    <n v="0"/>
    <n v="3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an"/>
    <x v="38"/>
    <x v="39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Feb"/>
    <x v="38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Mar"/>
    <x v="38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Apr"/>
    <x v="38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May"/>
    <x v="38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un"/>
    <x v="38"/>
    <x v="3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ul"/>
    <x v="38"/>
    <x v="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Sep"/>
    <x v="38"/>
    <x v="3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Oct"/>
    <x v="38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Nov"/>
    <x v="38"/>
    <x v="3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Dec"/>
    <x v="38"/>
    <x v="3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Jan"/>
    <x v="39"/>
    <x v="40"/>
    <s v="BARRA FUND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Feb"/>
    <x v="39"/>
    <x v="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Mar"/>
    <x v="39"/>
    <x v="4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Apr"/>
    <x v="39"/>
    <x v="4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May"/>
    <x v="39"/>
    <x v="40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7/Jun"/>
    <x v="39"/>
    <x v="40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Jul"/>
    <x v="39"/>
    <x v="4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Aug"/>
    <x v="39"/>
    <x v="40"/>
    <m/>
    <x v="19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Sep"/>
    <x v="39"/>
    <x v="40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Oct"/>
    <x v="39"/>
    <x v="40"/>
    <m/>
    <x v="21"/>
    <n v="0"/>
    <n v="0"/>
    <n v="4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Nov"/>
    <x v="39"/>
    <x v="40"/>
    <m/>
    <x v="22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FUNDA2017/Dec"/>
    <x v="39"/>
    <x v="4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an"/>
    <x v="40"/>
    <x v="41"/>
    <s v="BARRACA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Feb"/>
    <x v="40"/>
    <x v="41"/>
    <m/>
    <x v="13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7/Mar"/>
    <x v="40"/>
    <x v="41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Apr"/>
    <x v="40"/>
    <x v="41"/>
    <m/>
    <x v="15"/>
    <n v="0"/>
    <n v="0"/>
    <n v="8"/>
    <n v="1"/>
    <n v="1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CAO2017/May"/>
    <x v="40"/>
    <x v="4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un"/>
    <x v="40"/>
    <x v="41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ul"/>
    <x v="40"/>
    <x v="41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Aug"/>
    <x v="40"/>
    <x v="41"/>
    <m/>
    <x v="19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Sep"/>
    <x v="40"/>
    <x v="41"/>
    <m/>
    <x v="20"/>
    <n v="0"/>
    <n v="0"/>
    <n v="14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7/Oct"/>
    <x v="40"/>
    <x v="41"/>
    <m/>
    <x v="2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Nov"/>
    <x v="40"/>
    <x v="41"/>
    <m/>
    <x v="22"/>
    <n v="0"/>
    <n v="0"/>
    <n v="8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Dec"/>
    <x v="40"/>
    <x v="41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an"/>
    <x v="41"/>
    <x v="42"/>
    <s v="BARROS CASSAL"/>
    <x v="12"/>
    <n v="0"/>
    <n v="0"/>
    <n v="9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OS CASSAL2017/Feb"/>
    <x v="41"/>
    <x v="42"/>
    <m/>
    <x v="13"/>
    <n v="0"/>
    <n v="0"/>
    <n v="5"/>
    <n v="1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17/Mar"/>
    <x v="41"/>
    <x v="42"/>
    <m/>
    <x v="14"/>
    <n v="0"/>
    <n v="0"/>
    <n v="2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Apr"/>
    <x v="41"/>
    <x v="42"/>
    <m/>
    <x v="15"/>
    <n v="0"/>
    <n v="0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May"/>
    <x v="41"/>
    <x v="42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un"/>
    <x v="41"/>
    <x v="42"/>
    <m/>
    <x v="17"/>
    <n v="0"/>
    <n v="0"/>
    <n v="8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7/Jul"/>
    <x v="41"/>
    <x v="42"/>
    <m/>
    <x v="18"/>
    <n v="0"/>
    <n v="0"/>
    <n v="7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Aug"/>
    <x v="41"/>
    <x v="42"/>
    <m/>
    <x v="19"/>
    <n v="0"/>
    <n v="0"/>
    <n v="6"/>
    <n v="0"/>
    <n v="0"/>
    <n v="2"/>
    <n v="0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BARROS CASSAL2017/Sep"/>
    <x v="41"/>
    <x v="42"/>
    <m/>
    <x v="20"/>
    <n v="0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7/Oct"/>
    <x v="41"/>
    <x v="42"/>
    <m/>
    <x v="21"/>
    <n v="0"/>
    <n v="0"/>
    <n v="12"/>
    <n v="2"/>
    <n v="1"/>
    <n v="1"/>
    <n v="0"/>
    <n v="2"/>
    <n v="4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BARROS CASSAL2017/Nov"/>
    <x v="41"/>
    <x v="42"/>
    <m/>
    <x v="22"/>
    <n v="0"/>
    <n v="0"/>
    <n v="4"/>
    <n v="2"/>
    <n v="2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7/Dec"/>
    <x v="41"/>
    <x v="42"/>
    <m/>
    <x v="23"/>
    <n v="1"/>
    <n v="0"/>
    <n v="6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ENJAMIN CONSTANT DO SUL2017/Jan"/>
    <x v="42"/>
    <x v="43"/>
    <s v="BENJAMIN CONSTANT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Feb"/>
    <x v="42"/>
    <x v="43"/>
    <m/>
    <x v="13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17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Apr"/>
    <x v="42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Jun"/>
    <x v="42"/>
    <x v="4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Jul"/>
    <x v="42"/>
    <x v="4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Aug"/>
    <x v="42"/>
    <x v="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Sep"/>
    <x v="42"/>
    <x v="4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Oct"/>
    <x v="42"/>
    <x v="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Nov"/>
    <x v="42"/>
    <x v="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Dec"/>
    <x v="42"/>
    <x v="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7/Jan"/>
    <x v="43"/>
    <x v="44"/>
    <s v="BENTO GONCALVES"/>
    <x v="12"/>
    <n v="1"/>
    <n v="0"/>
    <n v="139"/>
    <n v="1"/>
    <n v="23"/>
    <n v="51"/>
    <n v="5"/>
    <n v="31"/>
    <n v="6"/>
    <n v="5"/>
    <n v="7"/>
    <n v="1"/>
    <n v="0"/>
    <n v="0"/>
    <n v="0"/>
    <n v="14"/>
    <n v="5"/>
    <n v="0"/>
    <n v="0"/>
    <n v="0"/>
    <n v="0"/>
    <n v="0"/>
    <n v="0"/>
    <n v="0"/>
    <n v="0"/>
    <n v="1"/>
  </r>
  <r>
    <s v="BENTO GONCALVES2017/Feb"/>
    <x v="43"/>
    <x v="44"/>
    <m/>
    <x v="13"/>
    <n v="1"/>
    <n v="0"/>
    <n v="135"/>
    <n v="1"/>
    <n v="21"/>
    <n v="40"/>
    <n v="9"/>
    <n v="21"/>
    <n v="7"/>
    <n v="6"/>
    <n v="6"/>
    <n v="1"/>
    <n v="0"/>
    <n v="0"/>
    <n v="0"/>
    <n v="14"/>
    <n v="7"/>
    <n v="1"/>
    <n v="0"/>
    <n v="0"/>
    <n v="0"/>
    <n v="0"/>
    <n v="0"/>
    <n v="0"/>
    <n v="0"/>
    <n v="1"/>
  </r>
  <r>
    <s v="BENTO GONCALVES2017/Mar"/>
    <x v="43"/>
    <x v="44"/>
    <m/>
    <x v="14"/>
    <n v="4"/>
    <n v="0"/>
    <n v="162"/>
    <n v="0"/>
    <n v="28"/>
    <n v="45"/>
    <n v="6"/>
    <n v="27"/>
    <n v="6"/>
    <n v="6"/>
    <n v="11"/>
    <n v="0"/>
    <n v="0"/>
    <n v="0"/>
    <n v="0"/>
    <n v="13"/>
    <n v="3"/>
    <n v="0"/>
    <n v="0"/>
    <n v="0"/>
    <n v="0"/>
    <n v="0"/>
    <n v="1"/>
    <n v="0"/>
    <n v="0"/>
    <n v="4"/>
  </r>
  <r>
    <s v="BENTO GONCALVES2017/Apr"/>
    <x v="43"/>
    <x v="44"/>
    <m/>
    <x v="15"/>
    <n v="1"/>
    <n v="0"/>
    <n v="126"/>
    <n v="0"/>
    <n v="21"/>
    <n v="40"/>
    <n v="5"/>
    <n v="19"/>
    <n v="5"/>
    <n v="13"/>
    <n v="18"/>
    <n v="0"/>
    <n v="0"/>
    <n v="0"/>
    <n v="0"/>
    <n v="14"/>
    <n v="3"/>
    <n v="0"/>
    <n v="0"/>
    <n v="0"/>
    <n v="0"/>
    <n v="0"/>
    <n v="1"/>
    <n v="0"/>
    <n v="0"/>
    <n v="1"/>
  </r>
  <r>
    <s v="BENTO GONCALVES2017/May"/>
    <x v="43"/>
    <x v="44"/>
    <m/>
    <x v="16"/>
    <n v="4"/>
    <n v="0"/>
    <n v="142"/>
    <n v="1"/>
    <n v="42"/>
    <n v="41"/>
    <n v="6"/>
    <n v="36"/>
    <n v="5"/>
    <n v="13"/>
    <n v="25"/>
    <n v="0"/>
    <n v="0"/>
    <n v="0"/>
    <n v="0"/>
    <n v="16"/>
    <n v="6"/>
    <n v="0"/>
    <n v="1"/>
    <n v="0"/>
    <n v="0"/>
    <n v="0"/>
    <n v="2"/>
    <n v="0"/>
    <n v="0"/>
    <n v="4"/>
  </r>
  <r>
    <s v="BENTO GONCALVES2017/Jun"/>
    <x v="43"/>
    <x v="44"/>
    <m/>
    <x v="17"/>
    <n v="0"/>
    <n v="0"/>
    <n v="159"/>
    <n v="0"/>
    <n v="28"/>
    <n v="53"/>
    <n v="6"/>
    <n v="19"/>
    <n v="10"/>
    <n v="6"/>
    <n v="7"/>
    <n v="0"/>
    <n v="0"/>
    <n v="0"/>
    <n v="0"/>
    <n v="22"/>
    <n v="9"/>
    <n v="0"/>
    <n v="2"/>
    <n v="0"/>
    <n v="0"/>
    <n v="0"/>
    <n v="0"/>
    <n v="0"/>
    <n v="0"/>
    <n v="0"/>
  </r>
  <r>
    <s v="BENTO GONCALVES2017/Jul"/>
    <x v="43"/>
    <x v="44"/>
    <m/>
    <x v="18"/>
    <n v="1"/>
    <n v="0"/>
    <n v="180"/>
    <n v="2"/>
    <n v="43"/>
    <n v="50"/>
    <n v="6"/>
    <n v="29"/>
    <n v="4"/>
    <n v="15"/>
    <n v="14"/>
    <n v="0"/>
    <n v="0"/>
    <n v="0"/>
    <n v="0"/>
    <n v="9"/>
    <n v="8"/>
    <n v="0"/>
    <n v="0"/>
    <n v="0"/>
    <n v="0"/>
    <n v="0"/>
    <n v="1"/>
    <n v="0"/>
    <n v="0"/>
    <n v="1"/>
  </r>
  <r>
    <s v="BENTO GONCALVES2017/Aug"/>
    <x v="43"/>
    <x v="44"/>
    <m/>
    <x v="19"/>
    <n v="4"/>
    <n v="0"/>
    <n v="185"/>
    <n v="0"/>
    <n v="23"/>
    <n v="56"/>
    <n v="10"/>
    <n v="20"/>
    <n v="8"/>
    <n v="11"/>
    <n v="9"/>
    <n v="0"/>
    <n v="0"/>
    <n v="0"/>
    <n v="0"/>
    <n v="18"/>
    <n v="10"/>
    <n v="0"/>
    <n v="1"/>
    <n v="0"/>
    <n v="0"/>
    <n v="0"/>
    <n v="1"/>
    <n v="0"/>
    <n v="0"/>
    <n v="4"/>
  </r>
  <r>
    <s v="BENTO GONCALVES2017/Sep"/>
    <x v="43"/>
    <x v="44"/>
    <m/>
    <x v="20"/>
    <n v="11"/>
    <n v="0"/>
    <n v="94"/>
    <n v="0"/>
    <n v="13"/>
    <n v="43"/>
    <n v="6"/>
    <n v="18"/>
    <n v="7"/>
    <n v="4"/>
    <n v="8"/>
    <n v="0"/>
    <n v="0"/>
    <n v="0"/>
    <n v="0"/>
    <n v="10"/>
    <n v="8"/>
    <n v="0"/>
    <n v="1"/>
    <n v="0"/>
    <n v="0"/>
    <n v="0"/>
    <n v="0"/>
    <n v="0"/>
    <n v="0"/>
    <n v="12"/>
  </r>
  <r>
    <s v="BENTO GONCALVES2017/Oct"/>
    <x v="43"/>
    <x v="44"/>
    <m/>
    <x v="21"/>
    <n v="2"/>
    <n v="0"/>
    <n v="130"/>
    <n v="0"/>
    <n v="37"/>
    <n v="45"/>
    <n v="1"/>
    <n v="25"/>
    <n v="6"/>
    <n v="5"/>
    <n v="6"/>
    <n v="0"/>
    <n v="0"/>
    <n v="0"/>
    <n v="0"/>
    <n v="12"/>
    <n v="16"/>
    <n v="0"/>
    <n v="0"/>
    <n v="0"/>
    <n v="0"/>
    <n v="0"/>
    <n v="2"/>
    <n v="0"/>
    <n v="0"/>
    <n v="2"/>
  </r>
  <r>
    <s v="BENTO GONCALVES2017/Nov"/>
    <x v="43"/>
    <x v="44"/>
    <m/>
    <x v="22"/>
    <n v="1"/>
    <n v="0"/>
    <n v="116"/>
    <n v="0"/>
    <n v="19"/>
    <n v="34"/>
    <n v="4"/>
    <n v="30"/>
    <n v="9"/>
    <n v="5"/>
    <n v="17"/>
    <n v="0"/>
    <n v="0"/>
    <n v="0"/>
    <n v="0"/>
    <n v="8"/>
    <n v="6"/>
    <n v="0"/>
    <n v="0"/>
    <n v="0"/>
    <n v="0"/>
    <n v="0"/>
    <n v="0"/>
    <n v="0"/>
    <n v="0"/>
    <n v="1"/>
  </r>
  <r>
    <s v="BENTO GONCALVES2017/Dec"/>
    <x v="43"/>
    <x v="44"/>
    <m/>
    <x v="23"/>
    <n v="4"/>
    <n v="0"/>
    <n v="152"/>
    <n v="0"/>
    <n v="21"/>
    <n v="46"/>
    <n v="6"/>
    <n v="19"/>
    <n v="3"/>
    <n v="1"/>
    <n v="16"/>
    <n v="0"/>
    <n v="0"/>
    <n v="0"/>
    <n v="0"/>
    <n v="15"/>
    <n v="12"/>
    <n v="0"/>
    <n v="2"/>
    <n v="0"/>
    <n v="0"/>
    <n v="0"/>
    <n v="0"/>
    <n v="0"/>
    <n v="0"/>
    <n v="4"/>
  </r>
  <r>
    <s v="BOA VISTA DAS MISSOES2017/Jan"/>
    <x v="44"/>
    <x v="45"/>
    <s v="BOA VISTA DAS MISSOES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Feb"/>
    <x v="44"/>
    <x v="4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Mar"/>
    <x v="44"/>
    <x v="4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Apr"/>
    <x v="44"/>
    <x v="4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May"/>
    <x v="44"/>
    <x v="45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Jun"/>
    <x v="44"/>
    <x v="45"/>
    <m/>
    <x v="17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AS MISSOES2017/Jul"/>
    <x v="44"/>
    <x v="45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Aug"/>
    <x v="44"/>
    <x v="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Sep"/>
    <x v="44"/>
    <x v="45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Oct"/>
    <x v="44"/>
    <x v="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Nov"/>
    <x v="44"/>
    <x v="4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Dec"/>
    <x v="44"/>
    <x v="45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Jan"/>
    <x v="45"/>
    <x v="46"/>
    <s v="BOA VISTA DO BURIC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Feb"/>
    <x v="45"/>
    <x v="46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Mar"/>
    <x v="45"/>
    <x v="46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Apr"/>
    <x v="45"/>
    <x v="46"/>
    <m/>
    <x v="15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A VISTA DO BURICA2017/May"/>
    <x v="45"/>
    <x v="46"/>
    <m/>
    <x v="16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A VISTA DO BURICA2017/Jun"/>
    <x v="45"/>
    <x v="46"/>
    <m/>
    <x v="17"/>
    <n v="0"/>
    <n v="0"/>
    <n v="5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BOA VISTA DO BURICA2017/Jul"/>
    <x v="45"/>
    <x v="46"/>
    <m/>
    <x v="18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17/Aug"/>
    <x v="45"/>
    <x v="46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Sep"/>
    <x v="45"/>
    <x v="46"/>
    <m/>
    <x v="2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17/Oct"/>
    <x v="45"/>
    <x v="46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Nov"/>
    <x v="45"/>
    <x v="4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Dec"/>
    <x v="45"/>
    <x v="4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an"/>
    <x v="46"/>
    <x v="47"/>
    <s v="BOA VISTA DO CADEA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Feb"/>
    <x v="46"/>
    <x v="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Mar"/>
    <x v="46"/>
    <x v="4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Apr"/>
    <x v="46"/>
    <x v="47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May"/>
    <x v="46"/>
    <x v="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un"/>
    <x v="46"/>
    <x v="47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ul"/>
    <x v="46"/>
    <x v="47"/>
    <m/>
    <x v="18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Aug"/>
    <x v="46"/>
    <x v="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Sep"/>
    <x v="46"/>
    <x v="4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Oct"/>
    <x v="46"/>
    <x v="4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Nov"/>
    <x v="46"/>
    <x v="4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Dec"/>
    <x v="46"/>
    <x v="4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an"/>
    <x v="47"/>
    <x v="48"/>
    <s v="BOA VISTA DO INCRA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INCRA2017/Feb"/>
    <x v="47"/>
    <x v="4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Mar"/>
    <x v="47"/>
    <x v="48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Apr"/>
    <x v="47"/>
    <x v="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May"/>
    <x v="47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un"/>
    <x v="47"/>
    <x v="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ul"/>
    <x v="47"/>
    <x v="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Aug"/>
    <x v="47"/>
    <x v="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Sep"/>
    <x v="47"/>
    <x v="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Oct"/>
    <x v="47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Nov"/>
    <x v="47"/>
    <x v="4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Dec"/>
    <x v="47"/>
    <x v="48"/>
    <m/>
    <x v="23"/>
    <n v="0"/>
    <n v="0"/>
    <n v="2"/>
    <n v="2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O SUL2017/Jan"/>
    <x v="48"/>
    <x v="49"/>
    <s v="BOA VIST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Feb"/>
    <x v="48"/>
    <x v="4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Mar"/>
    <x v="48"/>
    <x v="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Apr"/>
    <x v="48"/>
    <x v="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May"/>
    <x v="48"/>
    <x v="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Jun"/>
    <x v="48"/>
    <x v="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Jul"/>
    <x v="48"/>
    <x v="4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Aug"/>
    <x v="48"/>
    <x v="49"/>
    <m/>
    <x v="19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Sep"/>
    <x v="48"/>
    <x v="4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Oct"/>
    <x v="48"/>
    <x v="4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Nov"/>
    <x v="48"/>
    <x v="49"/>
    <m/>
    <x v="2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O SUL2017/Dec"/>
    <x v="48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7/Jan"/>
    <x v="49"/>
    <x v="50"/>
    <s v="BOM JESUS"/>
    <x v="12"/>
    <n v="0"/>
    <n v="0"/>
    <n v="13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JESUS2017/Feb"/>
    <x v="49"/>
    <x v="50"/>
    <m/>
    <x v="13"/>
    <n v="0"/>
    <n v="0"/>
    <n v="12"/>
    <n v="3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17/Mar"/>
    <x v="49"/>
    <x v="50"/>
    <m/>
    <x v="14"/>
    <n v="0"/>
    <n v="0"/>
    <n v="11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JESUS2017/Apr"/>
    <x v="49"/>
    <x v="50"/>
    <m/>
    <x v="15"/>
    <n v="0"/>
    <n v="0"/>
    <n v="9"/>
    <n v="1"/>
    <n v="2"/>
    <n v="1"/>
    <n v="2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JESUS2017/May"/>
    <x v="49"/>
    <x v="50"/>
    <m/>
    <x v="16"/>
    <n v="0"/>
    <n v="0"/>
    <n v="21"/>
    <n v="1"/>
    <n v="1"/>
    <n v="0"/>
    <n v="0"/>
    <n v="0"/>
    <n v="2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BOM JESUS2017/Jun"/>
    <x v="49"/>
    <x v="50"/>
    <m/>
    <x v="17"/>
    <n v="0"/>
    <n v="0"/>
    <n v="16"/>
    <n v="1"/>
    <n v="1"/>
    <n v="1"/>
    <n v="1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</r>
  <r>
    <s v="BOM JESUS2017/Jul"/>
    <x v="49"/>
    <x v="50"/>
    <m/>
    <x v="18"/>
    <n v="0"/>
    <n v="0"/>
    <n v="10"/>
    <n v="1"/>
    <n v="1"/>
    <n v="2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BOM JESUS2017/Aug"/>
    <x v="49"/>
    <x v="50"/>
    <m/>
    <x v="19"/>
    <n v="0"/>
    <n v="0"/>
    <n v="18"/>
    <n v="6"/>
    <n v="3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JESUS2017/Sep"/>
    <x v="49"/>
    <x v="50"/>
    <m/>
    <x v="20"/>
    <n v="0"/>
    <n v="0"/>
    <n v="15"/>
    <n v="4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OM JESUS2017/Oct"/>
    <x v="49"/>
    <x v="50"/>
    <m/>
    <x v="21"/>
    <n v="0"/>
    <n v="0"/>
    <n v="13"/>
    <n v="4"/>
    <n v="0"/>
    <n v="3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BOM JESUS2017/Nov"/>
    <x v="49"/>
    <x v="50"/>
    <m/>
    <x v="22"/>
    <n v="0"/>
    <n v="0"/>
    <n v="14"/>
    <n v="6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17/Dec"/>
    <x v="49"/>
    <x v="50"/>
    <m/>
    <x v="23"/>
    <n v="0"/>
    <n v="0"/>
    <n v="11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an"/>
    <x v="50"/>
    <x v="51"/>
    <s v="BOM PRINCIPIO"/>
    <x v="12"/>
    <n v="0"/>
    <n v="0"/>
    <n v="2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Feb"/>
    <x v="50"/>
    <x v="51"/>
    <m/>
    <x v="13"/>
    <n v="0"/>
    <n v="0"/>
    <n v="7"/>
    <n v="0"/>
    <n v="1"/>
    <n v="1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7/Mar"/>
    <x v="50"/>
    <x v="51"/>
    <m/>
    <x v="14"/>
    <n v="0"/>
    <n v="0"/>
    <n v="15"/>
    <n v="0"/>
    <n v="0"/>
    <n v="2"/>
    <n v="1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BOM PRINCIPIO2017/Apr"/>
    <x v="50"/>
    <x v="51"/>
    <m/>
    <x v="15"/>
    <n v="0"/>
    <n v="0"/>
    <n v="11"/>
    <n v="0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OM PRINCIPIO2017/May"/>
    <x v="50"/>
    <x v="51"/>
    <m/>
    <x v="16"/>
    <n v="0"/>
    <n v="0"/>
    <n v="13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un"/>
    <x v="50"/>
    <x v="51"/>
    <m/>
    <x v="17"/>
    <n v="0"/>
    <n v="0"/>
    <n v="1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ul"/>
    <x v="50"/>
    <x v="51"/>
    <m/>
    <x v="18"/>
    <n v="0"/>
    <n v="0"/>
    <n v="8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Aug"/>
    <x v="50"/>
    <x v="51"/>
    <m/>
    <x v="19"/>
    <n v="0"/>
    <n v="0"/>
    <n v="8"/>
    <n v="1"/>
    <n v="0"/>
    <n v="1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7/Sep"/>
    <x v="50"/>
    <x v="51"/>
    <m/>
    <x v="20"/>
    <n v="0"/>
    <n v="0"/>
    <n v="17"/>
    <n v="0"/>
    <n v="0"/>
    <n v="3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7/Oct"/>
    <x v="50"/>
    <x v="51"/>
    <m/>
    <x v="2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Nov"/>
    <x v="50"/>
    <x v="51"/>
    <m/>
    <x v="22"/>
    <n v="0"/>
    <n v="0"/>
    <n v="1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Dec"/>
    <x v="50"/>
    <x v="51"/>
    <m/>
    <x v="23"/>
    <n v="0"/>
    <n v="0"/>
    <n v="9"/>
    <n v="1"/>
    <n v="0"/>
    <n v="0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PROGRESSO2017/Jan"/>
    <x v="51"/>
    <x v="52"/>
    <s v="BOM PROGRESS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Feb"/>
    <x v="51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Mar"/>
    <x v="51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Apr"/>
    <x v="51"/>
    <x v="52"/>
    <m/>
    <x v="15"/>
    <n v="0"/>
    <n v="0"/>
    <n v="2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OM PROGRESSO2017/May"/>
    <x v="51"/>
    <x v="5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Jun"/>
    <x v="51"/>
    <x v="52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Jul"/>
    <x v="51"/>
    <x v="52"/>
    <m/>
    <x v="18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Aug"/>
    <x v="51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Sep"/>
    <x v="51"/>
    <x v="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Oct"/>
    <x v="51"/>
    <x v="52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7/Nov"/>
    <x v="51"/>
    <x v="5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Dec"/>
    <x v="51"/>
    <x v="52"/>
    <m/>
    <x v="23"/>
    <n v="0"/>
    <n v="0"/>
    <n v="6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17/Jan"/>
    <x v="52"/>
    <x v="53"/>
    <s v="BOM RETIRO DO SUL"/>
    <x v="12"/>
    <n v="0"/>
    <n v="0"/>
    <n v="18"/>
    <n v="1"/>
    <n v="0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17/Feb"/>
    <x v="52"/>
    <x v="53"/>
    <m/>
    <x v="13"/>
    <n v="0"/>
    <n v="0"/>
    <n v="15"/>
    <n v="1"/>
    <n v="1"/>
    <n v="2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OM RETIRO DO SUL2017/Mar"/>
    <x v="52"/>
    <x v="53"/>
    <m/>
    <x v="14"/>
    <n v="0"/>
    <n v="0"/>
    <n v="9"/>
    <n v="2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Apr"/>
    <x v="52"/>
    <x v="53"/>
    <m/>
    <x v="15"/>
    <n v="0"/>
    <n v="0"/>
    <n v="11"/>
    <n v="1"/>
    <n v="2"/>
    <n v="1"/>
    <n v="1"/>
    <n v="0"/>
    <n v="1"/>
    <n v="4"/>
    <n v="4"/>
    <n v="0"/>
    <n v="0"/>
    <n v="0"/>
    <n v="0"/>
    <n v="2"/>
    <n v="0"/>
    <n v="0"/>
    <n v="0"/>
    <n v="0"/>
    <n v="0"/>
    <n v="0"/>
    <n v="0"/>
    <n v="0"/>
    <n v="0"/>
    <n v="0"/>
  </r>
  <r>
    <s v="BOM RETIRO DO SUL2017/May"/>
    <x v="52"/>
    <x v="53"/>
    <m/>
    <x v="16"/>
    <n v="0"/>
    <n v="0"/>
    <n v="12"/>
    <n v="1"/>
    <n v="1"/>
    <n v="1"/>
    <n v="0"/>
    <n v="1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BOM RETIRO DO SUL2017/Jun"/>
    <x v="52"/>
    <x v="53"/>
    <m/>
    <x v="17"/>
    <n v="0"/>
    <n v="0"/>
    <n v="10"/>
    <n v="1"/>
    <n v="0"/>
    <n v="3"/>
    <n v="0"/>
    <n v="1"/>
    <n v="2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BOM RETIRO DO SUL2017/Jul"/>
    <x v="52"/>
    <x v="53"/>
    <m/>
    <x v="18"/>
    <n v="0"/>
    <n v="0"/>
    <n v="8"/>
    <n v="0"/>
    <n v="1"/>
    <n v="4"/>
    <n v="0"/>
    <n v="2"/>
    <n v="0"/>
    <n v="12"/>
    <n v="1"/>
    <n v="0"/>
    <n v="0"/>
    <n v="0"/>
    <n v="0"/>
    <n v="0"/>
    <n v="1"/>
    <n v="0"/>
    <n v="0"/>
    <n v="0"/>
    <n v="0"/>
    <n v="0"/>
    <n v="1"/>
    <n v="0"/>
    <n v="0"/>
    <n v="0"/>
  </r>
  <r>
    <s v="BOM RETIRO DO SUL2017/Aug"/>
    <x v="52"/>
    <x v="53"/>
    <m/>
    <x v="19"/>
    <n v="0"/>
    <n v="0"/>
    <n v="8"/>
    <n v="0"/>
    <n v="1"/>
    <n v="3"/>
    <n v="2"/>
    <n v="1"/>
    <n v="0"/>
    <n v="7"/>
    <n v="1"/>
    <n v="0"/>
    <n v="1"/>
    <n v="0"/>
    <n v="0"/>
    <n v="0"/>
    <n v="1"/>
    <n v="0"/>
    <n v="0"/>
    <n v="0"/>
    <n v="0"/>
    <n v="0"/>
    <n v="0"/>
    <n v="0"/>
    <n v="0"/>
    <n v="0"/>
  </r>
  <r>
    <s v="BOM RETIRO DO SUL2017/Sep"/>
    <x v="52"/>
    <x v="53"/>
    <m/>
    <x v="20"/>
    <n v="1"/>
    <n v="0"/>
    <n v="13"/>
    <n v="2"/>
    <n v="0"/>
    <n v="0"/>
    <n v="0"/>
    <n v="0"/>
    <n v="0"/>
    <n v="10"/>
    <n v="0"/>
    <n v="0"/>
    <n v="0"/>
    <n v="0"/>
    <n v="0"/>
    <n v="2"/>
    <n v="0"/>
    <n v="0"/>
    <n v="0"/>
    <n v="0"/>
    <n v="0"/>
    <n v="0"/>
    <n v="0"/>
    <n v="0"/>
    <n v="0"/>
    <n v="1"/>
  </r>
  <r>
    <s v="BOM RETIRO DO SUL2017/Oct"/>
    <x v="52"/>
    <x v="53"/>
    <m/>
    <x v="21"/>
    <n v="0"/>
    <n v="0"/>
    <n v="14"/>
    <n v="3"/>
    <n v="0"/>
    <n v="1"/>
    <n v="1"/>
    <n v="3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BOM RETIRO DO SUL2017/Nov"/>
    <x v="52"/>
    <x v="53"/>
    <m/>
    <x v="22"/>
    <n v="0"/>
    <n v="0"/>
    <n v="5"/>
    <n v="1"/>
    <n v="0"/>
    <n v="0"/>
    <n v="0"/>
    <n v="1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7/Dec"/>
    <x v="52"/>
    <x v="53"/>
    <m/>
    <x v="23"/>
    <n v="0"/>
    <n v="0"/>
    <n v="7"/>
    <n v="2"/>
    <n v="1"/>
    <n v="2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17/Jan"/>
    <x v="53"/>
    <x v="54"/>
    <s v="BOQUEIRAO DO LEAO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Feb"/>
    <x v="53"/>
    <x v="54"/>
    <m/>
    <x v="13"/>
    <n v="0"/>
    <n v="0"/>
    <n v="5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Mar"/>
    <x v="53"/>
    <x v="54"/>
    <m/>
    <x v="14"/>
    <n v="1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OQUEIRAO DO LEAO2017/Apr"/>
    <x v="53"/>
    <x v="54"/>
    <m/>
    <x v="15"/>
    <n v="2"/>
    <n v="0"/>
    <n v="2"/>
    <n v="0"/>
    <n v="1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2"/>
  </r>
  <r>
    <s v="BOQUEIRAO DO LEAO2017/May"/>
    <x v="53"/>
    <x v="54"/>
    <m/>
    <x v="16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un"/>
    <x v="53"/>
    <x v="54"/>
    <m/>
    <x v="17"/>
    <n v="0"/>
    <n v="0"/>
    <n v="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ul"/>
    <x v="53"/>
    <x v="5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Aug"/>
    <x v="53"/>
    <x v="54"/>
    <m/>
    <x v="19"/>
    <n v="0"/>
    <n v="0"/>
    <n v="9"/>
    <n v="0"/>
    <n v="1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QUEIRAO DO LEAO2017/Sep"/>
    <x v="53"/>
    <x v="54"/>
    <m/>
    <x v="2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QUEIRAO DO LEAO2017/Oct"/>
    <x v="53"/>
    <x v="54"/>
    <m/>
    <x v="21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Nov"/>
    <x v="53"/>
    <x v="54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Dec"/>
    <x v="53"/>
    <x v="54"/>
    <m/>
    <x v="23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17/Jan"/>
    <x v="54"/>
    <x v="55"/>
    <s v="BOSSOROCA"/>
    <x v="12"/>
    <n v="0"/>
    <n v="0"/>
    <n v="13"/>
    <n v="7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SSOROCA2017/Feb"/>
    <x v="54"/>
    <x v="5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Mar"/>
    <x v="54"/>
    <x v="55"/>
    <m/>
    <x v="14"/>
    <n v="0"/>
    <n v="0"/>
    <n v="7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17/Apr"/>
    <x v="54"/>
    <x v="55"/>
    <m/>
    <x v="15"/>
    <n v="0"/>
    <n v="0"/>
    <n v="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May"/>
    <x v="54"/>
    <x v="55"/>
    <m/>
    <x v="16"/>
    <n v="0"/>
    <n v="0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Jun"/>
    <x v="54"/>
    <x v="55"/>
    <m/>
    <x v="17"/>
    <n v="0"/>
    <n v="0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Jul"/>
    <x v="54"/>
    <x v="55"/>
    <m/>
    <x v="18"/>
    <n v="0"/>
    <n v="0"/>
    <n v="4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Aug"/>
    <x v="54"/>
    <x v="55"/>
    <m/>
    <x v="19"/>
    <n v="0"/>
    <n v="0"/>
    <n v="14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Sep"/>
    <x v="54"/>
    <x v="55"/>
    <m/>
    <x v="20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Oct"/>
    <x v="54"/>
    <x v="55"/>
    <m/>
    <x v="21"/>
    <n v="1"/>
    <n v="0"/>
    <n v="9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17/Nov"/>
    <x v="54"/>
    <x v="55"/>
    <m/>
    <x v="2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Dec"/>
    <x v="54"/>
    <x v="55"/>
    <m/>
    <x v="23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an"/>
    <x v="55"/>
    <x v="56"/>
    <s v="BOZAN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Feb"/>
    <x v="55"/>
    <x v="56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Mar"/>
    <x v="55"/>
    <x v="5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Apr"/>
    <x v="55"/>
    <x v="56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May"/>
    <x v="55"/>
    <x v="56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un"/>
    <x v="55"/>
    <x v="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ul"/>
    <x v="55"/>
    <x v="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Aug"/>
    <x v="55"/>
    <x v="56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Sep"/>
    <x v="55"/>
    <x v="56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Oct"/>
    <x v="55"/>
    <x v="5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Nov"/>
    <x v="55"/>
    <x v="5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Dec"/>
    <x v="55"/>
    <x v="56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an"/>
    <x v="56"/>
    <x v="57"/>
    <s v="BRAG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Feb"/>
    <x v="56"/>
    <x v="57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Mar"/>
    <x v="56"/>
    <x v="5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Apr"/>
    <x v="56"/>
    <x v="5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May"/>
    <x v="56"/>
    <x v="57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un"/>
    <x v="56"/>
    <x v="57"/>
    <m/>
    <x v="17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17/Jul"/>
    <x v="56"/>
    <x v="57"/>
    <m/>
    <x v="18"/>
    <n v="0"/>
    <n v="0"/>
    <n v="5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17/Aug"/>
    <x v="56"/>
    <x v="57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17/Sep"/>
    <x v="56"/>
    <x v="57"/>
    <m/>
    <x v="20"/>
    <n v="0"/>
    <n v="0"/>
    <n v="8"/>
    <n v="0"/>
    <n v="0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RAGA2017/Oct"/>
    <x v="56"/>
    <x v="57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Nov"/>
    <x v="56"/>
    <x v="57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Dec"/>
    <x v="56"/>
    <x v="57"/>
    <m/>
    <x v="2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an"/>
    <x v="57"/>
    <x v="58"/>
    <s v="BROCHIER"/>
    <x v="12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ROCHIER2017/Feb"/>
    <x v="57"/>
    <x v="5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Mar"/>
    <x v="57"/>
    <x v="58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Apr"/>
    <x v="57"/>
    <x v="58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7/May"/>
    <x v="57"/>
    <x v="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un"/>
    <x v="57"/>
    <x v="58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ul"/>
    <x v="57"/>
    <x v="58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Aug"/>
    <x v="57"/>
    <x v="58"/>
    <m/>
    <x v="19"/>
    <n v="0"/>
    <n v="0"/>
    <n v="3"/>
    <n v="0"/>
    <n v="1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ROCHIER2017/Sep"/>
    <x v="57"/>
    <x v="58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Oct"/>
    <x v="57"/>
    <x v="58"/>
    <m/>
    <x v="21"/>
    <n v="0"/>
    <n v="0"/>
    <n v="2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7/Nov"/>
    <x v="57"/>
    <x v="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Dec"/>
    <x v="57"/>
    <x v="5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UTIA2017/Jan"/>
    <x v="58"/>
    <x v="59"/>
    <s v="BUTIA"/>
    <x v="12"/>
    <n v="1"/>
    <n v="0"/>
    <n v="21"/>
    <n v="0"/>
    <n v="1"/>
    <n v="11"/>
    <n v="1"/>
    <n v="1"/>
    <n v="1"/>
    <n v="3"/>
    <n v="4"/>
    <n v="0"/>
    <n v="0"/>
    <n v="0"/>
    <n v="0"/>
    <n v="3"/>
    <n v="2"/>
    <n v="0"/>
    <n v="1"/>
    <n v="0"/>
    <n v="0"/>
    <n v="0"/>
    <n v="0"/>
    <n v="0"/>
    <n v="0"/>
    <n v="1"/>
  </r>
  <r>
    <s v="BUTIA2017/Feb"/>
    <x v="58"/>
    <x v="59"/>
    <m/>
    <x v="13"/>
    <n v="1"/>
    <n v="0"/>
    <n v="35"/>
    <n v="8"/>
    <n v="2"/>
    <n v="4"/>
    <n v="0"/>
    <n v="3"/>
    <n v="2"/>
    <n v="0"/>
    <n v="6"/>
    <n v="0"/>
    <n v="0"/>
    <n v="0"/>
    <n v="0"/>
    <n v="1"/>
    <n v="0"/>
    <n v="0"/>
    <n v="0"/>
    <n v="0"/>
    <n v="0"/>
    <n v="0"/>
    <n v="0"/>
    <n v="0"/>
    <n v="0"/>
    <n v="1"/>
  </r>
  <r>
    <s v="BUTIA2017/Mar"/>
    <x v="58"/>
    <x v="59"/>
    <m/>
    <x v="14"/>
    <n v="1"/>
    <n v="0"/>
    <n v="34"/>
    <n v="3"/>
    <n v="3"/>
    <n v="8"/>
    <n v="0"/>
    <n v="1"/>
    <n v="2"/>
    <n v="4"/>
    <n v="2"/>
    <n v="0"/>
    <n v="0"/>
    <n v="0"/>
    <n v="0"/>
    <n v="2"/>
    <n v="1"/>
    <n v="0"/>
    <n v="0"/>
    <n v="0"/>
    <n v="0"/>
    <n v="0"/>
    <n v="0"/>
    <n v="0"/>
    <n v="0"/>
    <n v="1"/>
  </r>
  <r>
    <s v="BUTIA2017/Apr"/>
    <x v="58"/>
    <x v="59"/>
    <m/>
    <x v="15"/>
    <n v="0"/>
    <n v="0"/>
    <n v="35"/>
    <n v="0"/>
    <n v="3"/>
    <n v="15"/>
    <n v="0"/>
    <n v="1"/>
    <n v="1"/>
    <n v="3"/>
    <n v="3"/>
    <n v="0"/>
    <n v="0"/>
    <n v="0"/>
    <n v="0"/>
    <n v="3"/>
    <n v="4"/>
    <n v="0"/>
    <n v="0"/>
    <n v="0"/>
    <n v="0"/>
    <n v="0"/>
    <n v="0"/>
    <n v="0"/>
    <n v="0"/>
    <n v="0"/>
  </r>
  <r>
    <s v="BUTIA2017/May"/>
    <x v="58"/>
    <x v="59"/>
    <m/>
    <x v="16"/>
    <n v="1"/>
    <n v="0"/>
    <n v="26"/>
    <n v="1"/>
    <n v="3"/>
    <n v="5"/>
    <n v="0"/>
    <n v="0"/>
    <n v="2"/>
    <n v="5"/>
    <n v="8"/>
    <n v="0"/>
    <n v="0"/>
    <n v="0"/>
    <n v="0"/>
    <n v="2"/>
    <n v="0"/>
    <n v="0"/>
    <n v="0"/>
    <n v="0"/>
    <n v="0"/>
    <n v="0"/>
    <n v="0"/>
    <n v="0"/>
    <n v="0"/>
    <n v="1"/>
  </r>
  <r>
    <s v="BUTIA2017/Jun"/>
    <x v="58"/>
    <x v="59"/>
    <m/>
    <x v="17"/>
    <n v="0"/>
    <n v="0"/>
    <n v="33"/>
    <n v="3"/>
    <n v="2"/>
    <n v="2"/>
    <n v="0"/>
    <n v="0"/>
    <n v="1"/>
    <n v="8"/>
    <n v="4"/>
    <n v="0"/>
    <n v="0"/>
    <n v="0"/>
    <n v="0"/>
    <n v="3"/>
    <n v="0"/>
    <n v="0"/>
    <n v="0"/>
    <n v="0"/>
    <n v="0"/>
    <n v="0"/>
    <n v="0"/>
    <n v="0"/>
    <n v="0"/>
    <n v="0"/>
  </r>
  <r>
    <s v="BUTIA2017/Jul"/>
    <x v="58"/>
    <x v="59"/>
    <m/>
    <x v="18"/>
    <n v="1"/>
    <n v="0"/>
    <n v="35"/>
    <n v="3"/>
    <n v="0"/>
    <n v="7"/>
    <n v="0"/>
    <n v="2"/>
    <n v="1"/>
    <n v="5"/>
    <n v="6"/>
    <n v="0"/>
    <n v="0"/>
    <n v="0"/>
    <n v="0"/>
    <n v="3"/>
    <n v="1"/>
    <n v="0"/>
    <n v="0"/>
    <n v="0"/>
    <n v="0"/>
    <n v="0"/>
    <n v="0"/>
    <n v="0"/>
    <n v="0"/>
    <n v="1"/>
  </r>
  <r>
    <s v="BUTIA2017/Aug"/>
    <x v="58"/>
    <x v="59"/>
    <m/>
    <x v="19"/>
    <n v="0"/>
    <n v="0"/>
    <n v="24"/>
    <n v="6"/>
    <n v="1"/>
    <n v="10"/>
    <n v="1"/>
    <n v="0"/>
    <n v="1"/>
    <n v="6"/>
    <n v="1"/>
    <n v="0"/>
    <n v="0"/>
    <n v="0"/>
    <n v="0"/>
    <n v="2"/>
    <n v="1"/>
    <n v="0"/>
    <n v="0"/>
    <n v="0"/>
    <n v="0"/>
    <n v="0"/>
    <n v="1"/>
    <n v="0"/>
    <n v="0"/>
    <n v="0"/>
  </r>
  <r>
    <s v="BUTIA2017/Sep"/>
    <x v="58"/>
    <x v="59"/>
    <m/>
    <x v="20"/>
    <n v="0"/>
    <n v="0"/>
    <n v="21"/>
    <n v="6"/>
    <n v="1"/>
    <n v="15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UTIA2017/Oct"/>
    <x v="58"/>
    <x v="59"/>
    <m/>
    <x v="21"/>
    <n v="0"/>
    <n v="0"/>
    <n v="31"/>
    <n v="2"/>
    <n v="1"/>
    <n v="10"/>
    <n v="0"/>
    <n v="5"/>
    <n v="4"/>
    <n v="5"/>
    <n v="2"/>
    <n v="1"/>
    <n v="0"/>
    <n v="0"/>
    <n v="0"/>
    <n v="3"/>
    <n v="2"/>
    <n v="0"/>
    <n v="0"/>
    <n v="0"/>
    <n v="0"/>
    <n v="0"/>
    <n v="0"/>
    <n v="0"/>
    <n v="0"/>
    <n v="0"/>
  </r>
  <r>
    <s v="BUTIA2017/Nov"/>
    <x v="58"/>
    <x v="59"/>
    <m/>
    <x v="22"/>
    <n v="0"/>
    <n v="0"/>
    <n v="32"/>
    <n v="2"/>
    <n v="1"/>
    <n v="3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BUTIA2017/Dec"/>
    <x v="58"/>
    <x v="59"/>
    <m/>
    <x v="23"/>
    <n v="2"/>
    <n v="0"/>
    <n v="21"/>
    <n v="6"/>
    <n v="2"/>
    <n v="2"/>
    <n v="0"/>
    <n v="1"/>
    <n v="2"/>
    <n v="5"/>
    <n v="5"/>
    <n v="0"/>
    <n v="0"/>
    <n v="0"/>
    <n v="0"/>
    <n v="0"/>
    <n v="0"/>
    <n v="0"/>
    <n v="0"/>
    <n v="0"/>
    <n v="0"/>
    <n v="0"/>
    <n v="0"/>
    <n v="0"/>
    <n v="0"/>
    <n v="2"/>
  </r>
  <r>
    <s v="CACAPAVA DO SUL2017/Jan"/>
    <x v="59"/>
    <x v="60"/>
    <s v="CACAPAVA DO SUL"/>
    <x v="12"/>
    <n v="0"/>
    <n v="0"/>
    <n v="39"/>
    <n v="2"/>
    <n v="11"/>
    <n v="4"/>
    <n v="0"/>
    <n v="1"/>
    <n v="1"/>
    <n v="2"/>
    <n v="3"/>
    <n v="0"/>
    <n v="0"/>
    <n v="0"/>
    <n v="0"/>
    <n v="3"/>
    <n v="2"/>
    <n v="0"/>
    <n v="0"/>
    <n v="0"/>
    <n v="0"/>
    <n v="0"/>
    <n v="0"/>
    <n v="0"/>
    <n v="0"/>
    <n v="0"/>
  </r>
  <r>
    <s v="CACAPAVA DO SUL2017/Feb"/>
    <x v="59"/>
    <x v="60"/>
    <m/>
    <x v="13"/>
    <n v="0"/>
    <n v="0"/>
    <n v="35"/>
    <n v="7"/>
    <n v="4"/>
    <n v="4"/>
    <n v="0"/>
    <n v="1"/>
    <n v="0"/>
    <n v="2"/>
    <n v="1"/>
    <n v="0"/>
    <n v="0"/>
    <n v="0"/>
    <n v="0"/>
    <n v="2"/>
    <n v="1"/>
    <n v="0"/>
    <n v="1"/>
    <n v="0"/>
    <n v="0"/>
    <n v="0"/>
    <n v="0"/>
    <n v="0"/>
    <n v="0"/>
    <n v="0"/>
  </r>
  <r>
    <s v="CACAPAVA DO SUL2017/Mar"/>
    <x v="59"/>
    <x v="60"/>
    <m/>
    <x v="14"/>
    <n v="0"/>
    <n v="0"/>
    <n v="52"/>
    <n v="9"/>
    <n v="1"/>
    <n v="4"/>
    <n v="0"/>
    <n v="3"/>
    <n v="4"/>
    <n v="12"/>
    <n v="1"/>
    <n v="0"/>
    <n v="0"/>
    <n v="0"/>
    <n v="0"/>
    <n v="3"/>
    <n v="0"/>
    <n v="0"/>
    <n v="0"/>
    <n v="0"/>
    <n v="0"/>
    <n v="0"/>
    <n v="0"/>
    <n v="0"/>
    <n v="0"/>
    <n v="0"/>
  </r>
  <r>
    <s v="CACAPAVA DO SUL2017/Apr"/>
    <x v="59"/>
    <x v="60"/>
    <m/>
    <x v="15"/>
    <n v="0"/>
    <n v="0"/>
    <n v="42"/>
    <n v="2"/>
    <n v="0"/>
    <n v="3"/>
    <n v="0"/>
    <n v="5"/>
    <n v="4"/>
    <n v="7"/>
    <n v="5"/>
    <n v="0"/>
    <n v="0"/>
    <n v="0"/>
    <n v="0"/>
    <n v="0"/>
    <n v="0"/>
    <n v="0"/>
    <n v="0"/>
    <n v="0"/>
    <n v="0"/>
    <n v="0"/>
    <n v="0"/>
    <n v="1"/>
    <n v="0"/>
    <n v="0"/>
  </r>
  <r>
    <s v="CACAPAVA DO SUL2017/May"/>
    <x v="59"/>
    <x v="60"/>
    <m/>
    <x v="16"/>
    <n v="0"/>
    <n v="0"/>
    <n v="24"/>
    <n v="4"/>
    <n v="2"/>
    <n v="1"/>
    <n v="1"/>
    <n v="1"/>
    <n v="0"/>
    <n v="5"/>
    <n v="1"/>
    <n v="0"/>
    <n v="0"/>
    <n v="0"/>
    <n v="0"/>
    <n v="4"/>
    <n v="0"/>
    <n v="0"/>
    <n v="0"/>
    <n v="0"/>
    <n v="0"/>
    <n v="0"/>
    <n v="0"/>
    <n v="0"/>
    <n v="0"/>
    <n v="0"/>
  </r>
  <r>
    <s v="CACAPAVA DO SUL2017/Jun"/>
    <x v="59"/>
    <x v="60"/>
    <m/>
    <x v="17"/>
    <n v="1"/>
    <n v="0"/>
    <n v="50"/>
    <n v="3"/>
    <n v="3"/>
    <n v="0"/>
    <n v="0"/>
    <n v="3"/>
    <n v="2"/>
    <n v="8"/>
    <n v="1"/>
    <n v="0"/>
    <n v="0"/>
    <n v="0"/>
    <n v="0"/>
    <n v="5"/>
    <n v="0"/>
    <n v="0"/>
    <n v="0"/>
    <n v="0"/>
    <n v="0"/>
    <n v="0"/>
    <n v="0"/>
    <n v="0"/>
    <n v="0"/>
    <n v="1"/>
  </r>
  <r>
    <s v="CACAPAVA DO SUL2017/Jul"/>
    <x v="59"/>
    <x v="60"/>
    <m/>
    <x v="18"/>
    <n v="0"/>
    <n v="0"/>
    <n v="41"/>
    <n v="3"/>
    <n v="4"/>
    <n v="8"/>
    <n v="0"/>
    <n v="3"/>
    <n v="1"/>
    <n v="7"/>
    <n v="4"/>
    <n v="0"/>
    <n v="0"/>
    <n v="0"/>
    <n v="0"/>
    <n v="4"/>
    <n v="2"/>
    <n v="0"/>
    <n v="0"/>
    <n v="0"/>
    <n v="0"/>
    <n v="0"/>
    <n v="0"/>
    <n v="0"/>
    <n v="0"/>
    <n v="0"/>
  </r>
  <r>
    <s v="CACAPAVA DO SUL2017/Aug"/>
    <x v="59"/>
    <x v="60"/>
    <m/>
    <x v="19"/>
    <n v="0"/>
    <n v="0"/>
    <n v="42"/>
    <n v="3"/>
    <n v="3"/>
    <n v="3"/>
    <n v="0"/>
    <n v="4"/>
    <n v="1"/>
    <n v="6"/>
    <n v="2"/>
    <n v="0"/>
    <n v="0"/>
    <n v="0"/>
    <n v="0"/>
    <n v="4"/>
    <n v="2"/>
    <n v="0"/>
    <n v="0"/>
    <n v="0"/>
    <n v="0"/>
    <n v="0"/>
    <n v="0"/>
    <n v="0"/>
    <n v="0"/>
    <n v="0"/>
  </r>
  <r>
    <s v="CACAPAVA DO SUL2017/Sep"/>
    <x v="59"/>
    <x v="60"/>
    <m/>
    <x v="20"/>
    <n v="0"/>
    <n v="0"/>
    <n v="40"/>
    <n v="1"/>
    <n v="4"/>
    <n v="5"/>
    <n v="0"/>
    <n v="2"/>
    <n v="1"/>
    <n v="2"/>
    <n v="1"/>
    <n v="0"/>
    <n v="0"/>
    <n v="0"/>
    <n v="0"/>
    <n v="0"/>
    <n v="3"/>
    <n v="0"/>
    <n v="0"/>
    <n v="0"/>
    <n v="0"/>
    <n v="0"/>
    <n v="0"/>
    <n v="0"/>
    <n v="0"/>
    <n v="0"/>
  </r>
  <r>
    <s v="CACAPAVA DO SUL2017/Oct"/>
    <x v="59"/>
    <x v="60"/>
    <m/>
    <x v="21"/>
    <n v="0"/>
    <n v="0"/>
    <n v="35"/>
    <n v="5"/>
    <n v="8"/>
    <n v="5"/>
    <n v="1"/>
    <n v="5"/>
    <n v="3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CACAPAVA DO SUL2017/Nov"/>
    <x v="59"/>
    <x v="60"/>
    <m/>
    <x v="22"/>
    <n v="0"/>
    <n v="0"/>
    <n v="32"/>
    <n v="6"/>
    <n v="7"/>
    <n v="2"/>
    <n v="1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17/Dec"/>
    <x v="59"/>
    <x v="60"/>
    <m/>
    <x v="23"/>
    <n v="1"/>
    <n v="0"/>
    <n v="39"/>
    <n v="9"/>
    <n v="4"/>
    <n v="4"/>
    <n v="0"/>
    <n v="1"/>
    <n v="5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CEQUI2017/Jan"/>
    <x v="60"/>
    <x v="61"/>
    <s v="CACEQUI"/>
    <x v="12"/>
    <n v="0"/>
    <n v="0"/>
    <n v="11"/>
    <n v="5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CEQUI2017/Feb"/>
    <x v="60"/>
    <x v="61"/>
    <m/>
    <x v="13"/>
    <n v="0"/>
    <n v="1"/>
    <n v="13"/>
    <n v="4"/>
    <n v="0"/>
    <n v="1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17/Mar"/>
    <x v="60"/>
    <x v="61"/>
    <m/>
    <x v="14"/>
    <n v="0"/>
    <n v="0"/>
    <n v="18"/>
    <n v="3"/>
    <n v="0"/>
    <n v="0"/>
    <n v="0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CEQUI2017/Apr"/>
    <x v="60"/>
    <x v="61"/>
    <m/>
    <x v="15"/>
    <n v="0"/>
    <n v="0"/>
    <n v="1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May"/>
    <x v="60"/>
    <x v="61"/>
    <m/>
    <x v="16"/>
    <n v="2"/>
    <n v="1"/>
    <n v="19"/>
    <n v="2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ACEQUI2017/Jun"/>
    <x v="60"/>
    <x v="61"/>
    <m/>
    <x v="17"/>
    <n v="0"/>
    <n v="0"/>
    <n v="24"/>
    <n v="8"/>
    <n v="0"/>
    <n v="1"/>
    <n v="0"/>
    <n v="1"/>
    <n v="1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CACEQUI2017/Jul"/>
    <x v="60"/>
    <x v="61"/>
    <m/>
    <x v="18"/>
    <n v="0"/>
    <n v="0"/>
    <n v="26"/>
    <n v="8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7/Aug"/>
    <x v="60"/>
    <x v="61"/>
    <m/>
    <x v="19"/>
    <n v="0"/>
    <n v="0"/>
    <n v="13"/>
    <n v="5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CEQUI2017/Sep"/>
    <x v="60"/>
    <x v="61"/>
    <m/>
    <x v="20"/>
    <n v="0"/>
    <n v="0"/>
    <n v="15"/>
    <n v="4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EQUI2017/Oct"/>
    <x v="60"/>
    <x v="61"/>
    <m/>
    <x v="21"/>
    <n v="0"/>
    <n v="0"/>
    <n v="14"/>
    <n v="8"/>
    <n v="0"/>
    <n v="1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ACEQUI2017/Nov"/>
    <x v="60"/>
    <x v="61"/>
    <m/>
    <x v="22"/>
    <n v="2"/>
    <n v="0"/>
    <n v="20"/>
    <n v="8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CEQUI2017/Dec"/>
    <x v="60"/>
    <x v="61"/>
    <m/>
    <x v="23"/>
    <n v="0"/>
    <n v="0"/>
    <n v="18"/>
    <n v="6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7/Jan"/>
    <x v="61"/>
    <x v="62"/>
    <s v="CACHOEIRA DO SUL"/>
    <x v="12"/>
    <n v="1"/>
    <n v="1"/>
    <n v="74"/>
    <n v="2"/>
    <n v="20"/>
    <n v="14"/>
    <n v="0"/>
    <n v="7"/>
    <n v="7"/>
    <n v="17"/>
    <n v="12"/>
    <n v="0"/>
    <n v="0"/>
    <n v="0"/>
    <n v="0"/>
    <n v="4"/>
    <n v="1"/>
    <n v="0"/>
    <n v="1"/>
    <n v="0"/>
    <n v="0"/>
    <n v="0"/>
    <n v="0"/>
    <n v="0"/>
    <n v="0"/>
    <n v="2"/>
  </r>
  <r>
    <s v="CACHOEIRA DO SUL2017/Feb"/>
    <x v="61"/>
    <x v="62"/>
    <m/>
    <x v="13"/>
    <n v="1"/>
    <n v="1"/>
    <n v="86"/>
    <n v="1"/>
    <n v="10"/>
    <n v="5"/>
    <n v="0"/>
    <n v="3"/>
    <n v="4"/>
    <n v="5"/>
    <n v="6"/>
    <n v="0"/>
    <n v="0"/>
    <n v="0"/>
    <n v="0"/>
    <n v="0"/>
    <n v="1"/>
    <n v="0"/>
    <n v="0"/>
    <n v="0"/>
    <n v="0"/>
    <n v="0"/>
    <n v="0"/>
    <n v="1"/>
    <n v="0"/>
    <n v="2"/>
  </r>
  <r>
    <s v="CACHOEIRA DO SUL2017/Mar"/>
    <x v="61"/>
    <x v="62"/>
    <m/>
    <x v="14"/>
    <n v="0"/>
    <n v="0"/>
    <n v="92"/>
    <n v="2"/>
    <n v="14"/>
    <n v="8"/>
    <n v="1"/>
    <n v="8"/>
    <n v="4"/>
    <n v="17"/>
    <n v="6"/>
    <n v="0"/>
    <n v="0"/>
    <n v="0"/>
    <n v="0"/>
    <n v="1"/>
    <n v="0"/>
    <n v="0"/>
    <n v="0"/>
    <n v="0"/>
    <n v="0"/>
    <n v="0"/>
    <n v="1"/>
    <n v="0"/>
    <n v="0"/>
    <n v="0"/>
  </r>
  <r>
    <s v="CACHOEIRA DO SUL2017/Apr"/>
    <x v="61"/>
    <x v="62"/>
    <m/>
    <x v="15"/>
    <n v="0"/>
    <n v="0"/>
    <n v="105"/>
    <n v="4"/>
    <n v="11"/>
    <n v="10"/>
    <n v="1"/>
    <n v="3"/>
    <n v="2"/>
    <n v="8"/>
    <n v="4"/>
    <n v="0"/>
    <n v="0"/>
    <n v="0"/>
    <n v="0"/>
    <n v="6"/>
    <n v="2"/>
    <n v="0"/>
    <n v="0"/>
    <n v="0"/>
    <n v="0"/>
    <n v="0"/>
    <n v="0"/>
    <n v="0"/>
    <n v="0"/>
    <n v="0"/>
  </r>
  <r>
    <s v="CACHOEIRA DO SUL2017/May"/>
    <x v="61"/>
    <x v="62"/>
    <m/>
    <x v="16"/>
    <n v="1"/>
    <n v="0"/>
    <n v="90"/>
    <n v="5"/>
    <n v="22"/>
    <n v="21"/>
    <n v="1"/>
    <n v="2"/>
    <n v="6"/>
    <n v="10"/>
    <n v="7"/>
    <n v="0"/>
    <n v="0"/>
    <n v="0"/>
    <n v="0"/>
    <n v="8"/>
    <n v="2"/>
    <n v="0"/>
    <n v="0"/>
    <n v="0"/>
    <n v="0"/>
    <n v="0"/>
    <n v="0"/>
    <n v="0"/>
    <n v="0"/>
    <n v="1"/>
  </r>
  <r>
    <s v="CACHOEIRA DO SUL2017/Jun"/>
    <x v="61"/>
    <x v="62"/>
    <m/>
    <x v="17"/>
    <n v="0"/>
    <n v="0"/>
    <n v="93"/>
    <n v="5"/>
    <n v="21"/>
    <n v="15"/>
    <n v="2"/>
    <n v="2"/>
    <n v="8"/>
    <n v="16"/>
    <n v="12"/>
    <n v="0"/>
    <n v="0"/>
    <n v="0"/>
    <n v="0"/>
    <n v="11"/>
    <n v="3"/>
    <n v="0"/>
    <n v="1"/>
    <n v="0"/>
    <n v="0"/>
    <n v="0"/>
    <n v="0"/>
    <n v="0"/>
    <n v="0"/>
    <n v="0"/>
  </r>
  <r>
    <s v="CACHOEIRA DO SUL2017/Jul"/>
    <x v="61"/>
    <x v="62"/>
    <m/>
    <x v="18"/>
    <n v="0"/>
    <n v="0"/>
    <n v="74"/>
    <n v="7"/>
    <n v="7"/>
    <n v="11"/>
    <n v="0"/>
    <n v="4"/>
    <n v="7"/>
    <n v="8"/>
    <n v="8"/>
    <n v="0"/>
    <n v="0"/>
    <n v="0"/>
    <n v="0"/>
    <n v="1"/>
    <n v="0"/>
    <n v="0"/>
    <n v="0"/>
    <n v="0"/>
    <n v="0"/>
    <n v="0"/>
    <n v="0"/>
    <n v="0"/>
    <n v="0"/>
    <n v="0"/>
  </r>
  <r>
    <s v="CACHOEIRA DO SUL2017/Aug"/>
    <x v="61"/>
    <x v="62"/>
    <m/>
    <x v="19"/>
    <n v="0"/>
    <n v="0"/>
    <n v="50"/>
    <n v="2"/>
    <n v="9"/>
    <n v="13"/>
    <n v="0"/>
    <n v="2"/>
    <n v="5"/>
    <n v="11"/>
    <n v="21"/>
    <n v="0"/>
    <n v="0"/>
    <n v="0"/>
    <n v="0"/>
    <n v="0"/>
    <n v="0"/>
    <n v="0"/>
    <n v="0"/>
    <n v="0"/>
    <n v="0"/>
    <n v="0"/>
    <n v="0"/>
    <n v="0"/>
    <n v="0"/>
    <n v="0"/>
  </r>
  <r>
    <s v="CACHOEIRA DO SUL2017/Sep"/>
    <x v="61"/>
    <x v="62"/>
    <m/>
    <x v="20"/>
    <n v="0"/>
    <n v="0"/>
    <n v="54"/>
    <n v="2"/>
    <n v="11"/>
    <n v="14"/>
    <n v="1"/>
    <n v="5"/>
    <n v="5"/>
    <n v="16"/>
    <n v="10"/>
    <n v="0"/>
    <n v="0"/>
    <n v="0"/>
    <n v="0"/>
    <n v="2"/>
    <n v="1"/>
    <n v="0"/>
    <n v="0"/>
    <n v="0"/>
    <n v="2"/>
    <n v="0"/>
    <n v="1"/>
    <n v="0"/>
    <n v="0"/>
    <n v="0"/>
  </r>
  <r>
    <s v="CACHOEIRA DO SUL2017/Oct"/>
    <x v="61"/>
    <x v="62"/>
    <m/>
    <x v="21"/>
    <n v="2"/>
    <n v="0"/>
    <n v="72"/>
    <n v="4"/>
    <n v="15"/>
    <n v="12"/>
    <n v="0"/>
    <n v="3"/>
    <n v="2"/>
    <n v="7"/>
    <n v="7"/>
    <n v="0"/>
    <n v="0"/>
    <n v="0"/>
    <n v="0"/>
    <n v="1"/>
    <n v="0"/>
    <n v="0"/>
    <n v="0"/>
    <n v="0"/>
    <n v="0"/>
    <n v="0"/>
    <n v="0"/>
    <n v="0"/>
    <n v="0"/>
    <n v="2"/>
  </r>
  <r>
    <s v="CACHOEIRA DO SUL2017/Nov"/>
    <x v="61"/>
    <x v="62"/>
    <m/>
    <x v="22"/>
    <n v="1"/>
    <n v="0"/>
    <n v="79"/>
    <n v="2"/>
    <n v="9"/>
    <n v="9"/>
    <n v="2"/>
    <n v="6"/>
    <n v="3"/>
    <n v="10"/>
    <n v="6"/>
    <n v="0"/>
    <n v="0"/>
    <n v="0"/>
    <n v="0"/>
    <n v="0"/>
    <n v="0"/>
    <n v="0"/>
    <n v="0"/>
    <n v="0"/>
    <n v="0"/>
    <n v="0"/>
    <n v="0"/>
    <n v="0"/>
    <n v="1"/>
    <n v="1"/>
  </r>
  <r>
    <s v="CACHOEIRA DO SUL2017/Dec"/>
    <x v="61"/>
    <x v="62"/>
    <m/>
    <x v="23"/>
    <n v="0"/>
    <n v="0"/>
    <n v="76"/>
    <n v="10"/>
    <n v="7"/>
    <n v="5"/>
    <n v="0"/>
    <n v="2"/>
    <n v="3"/>
    <n v="8"/>
    <n v="9"/>
    <n v="0"/>
    <n v="0"/>
    <n v="0"/>
    <n v="0"/>
    <n v="3"/>
    <n v="0"/>
    <n v="0"/>
    <n v="0"/>
    <n v="0"/>
    <n v="1"/>
    <n v="0"/>
    <n v="0"/>
    <n v="0"/>
    <n v="0"/>
    <n v="0"/>
  </r>
  <r>
    <s v="CACHOEIRINHA2017/Jan"/>
    <x v="62"/>
    <x v="63"/>
    <s v="CACHOEIRINHA"/>
    <x v="12"/>
    <n v="6"/>
    <n v="0"/>
    <n v="124"/>
    <n v="2"/>
    <n v="27"/>
    <n v="169"/>
    <n v="40"/>
    <n v="30"/>
    <n v="5"/>
    <n v="15"/>
    <n v="3"/>
    <n v="0"/>
    <n v="0"/>
    <n v="0"/>
    <n v="0"/>
    <n v="6"/>
    <n v="6"/>
    <n v="1"/>
    <n v="0"/>
    <n v="0"/>
    <n v="0"/>
    <n v="1"/>
    <n v="5"/>
    <n v="0"/>
    <n v="0"/>
    <n v="6"/>
  </r>
  <r>
    <s v="CACHOEIRINHA2017/Feb"/>
    <x v="62"/>
    <x v="63"/>
    <m/>
    <x v="13"/>
    <n v="6"/>
    <n v="0"/>
    <n v="116"/>
    <n v="1"/>
    <n v="22"/>
    <n v="161"/>
    <n v="45"/>
    <n v="20"/>
    <n v="3"/>
    <n v="7"/>
    <n v="7"/>
    <n v="1"/>
    <n v="0"/>
    <n v="0"/>
    <n v="0"/>
    <n v="9"/>
    <n v="8"/>
    <n v="1"/>
    <n v="1"/>
    <n v="0"/>
    <n v="0"/>
    <n v="2"/>
    <n v="0"/>
    <n v="0"/>
    <n v="0"/>
    <n v="6"/>
  </r>
  <r>
    <s v="CACHOEIRINHA2017/Mar"/>
    <x v="62"/>
    <x v="63"/>
    <m/>
    <x v="14"/>
    <n v="8"/>
    <n v="0"/>
    <n v="147"/>
    <n v="1"/>
    <n v="24"/>
    <n v="167"/>
    <n v="49"/>
    <n v="30"/>
    <n v="7"/>
    <n v="16"/>
    <n v="6"/>
    <n v="0"/>
    <n v="0"/>
    <n v="0"/>
    <n v="0"/>
    <n v="7"/>
    <n v="7"/>
    <n v="4"/>
    <n v="0"/>
    <n v="0"/>
    <n v="0"/>
    <n v="0"/>
    <n v="9"/>
    <n v="0"/>
    <n v="0"/>
    <n v="9"/>
  </r>
  <r>
    <s v="CACHOEIRINHA2017/Apr"/>
    <x v="62"/>
    <x v="63"/>
    <m/>
    <x v="15"/>
    <n v="3"/>
    <n v="1"/>
    <n v="133"/>
    <n v="0"/>
    <n v="22"/>
    <n v="143"/>
    <n v="45"/>
    <n v="18"/>
    <n v="4"/>
    <n v="25"/>
    <n v="11"/>
    <n v="0"/>
    <n v="0"/>
    <n v="0"/>
    <n v="0"/>
    <n v="1"/>
    <n v="10"/>
    <n v="1"/>
    <n v="0"/>
    <n v="0"/>
    <n v="0"/>
    <n v="1"/>
    <n v="6"/>
    <n v="0"/>
    <n v="0"/>
    <n v="3"/>
  </r>
  <r>
    <s v="CACHOEIRINHA2017/May"/>
    <x v="62"/>
    <x v="63"/>
    <m/>
    <x v="16"/>
    <n v="2"/>
    <n v="0"/>
    <n v="137"/>
    <n v="1"/>
    <n v="18"/>
    <n v="208"/>
    <n v="34"/>
    <n v="23"/>
    <n v="6"/>
    <n v="31"/>
    <n v="16"/>
    <n v="0"/>
    <n v="0"/>
    <n v="0"/>
    <n v="0"/>
    <n v="5"/>
    <n v="14"/>
    <n v="0"/>
    <n v="0"/>
    <n v="0"/>
    <n v="4"/>
    <n v="3"/>
    <n v="7"/>
    <n v="0"/>
    <n v="0"/>
    <n v="2"/>
  </r>
  <r>
    <s v="CACHOEIRINHA2017/Jun"/>
    <x v="62"/>
    <x v="63"/>
    <m/>
    <x v="17"/>
    <n v="4"/>
    <n v="0"/>
    <n v="105"/>
    <n v="3"/>
    <n v="17"/>
    <n v="141"/>
    <n v="22"/>
    <n v="29"/>
    <n v="8"/>
    <n v="17"/>
    <n v="16"/>
    <n v="0"/>
    <n v="0"/>
    <n v="0"/>
    <n v="0"/>
    <n v="4"/>
    <n v="8"/>
    <n v="0"/>
    <n v="0"/>
    <n v="0"/>
    <n v="1"/>
    <n v="2"/>
    <n v="7"/>
    <n v="0"/>
    <n v="0"/>
    <n v="5"/>
  </r>
  <r>
    <s v="CACHOEIRINHA2017/Jul"/>
    <x v="62"/>
    <x v="63"/>
    <m/>
    <x v="18"/>
    <n v="4"/>
    <n v="0"/>
    <n v="119"/>
    <n v="1"/>
    <n v="15"/>
    <n v="169"/>
    <n v="32"/>
    <n v="21"/>
    <n v="6"/>
    <n v="19"/>
    <n v="13"/>
    <n v="0"/>
    <n v="0"/>
    <n v="0"/>
    <n v="0"/>
    <n v="3"/>
    <n v="4"/>
    <n v="0"/>
    <n v="0"/>
    <n v="0"/>
    <n v="0"/>
    <n v="0"/>
    <n v="3"/>
    <n v="0"/>
    <n v="0"/>
    <n v="5"/>
  </r>
  <r>
    <s v="CACHOEIRINHA2017/Aug"/>
    <x v="62"/>
    <x v="63"/>
    <m/>
    <x v="19"/>
    <n v="3"/>
    <n v="0"/>
    <n v="108"/>
    <n v="0"/>
    <n v="6"/>
    <n v="166"/>
    <n v="39"/>
    <n v="23"/>
    <n v="5"/>
    <n v="21"/>
    <n v="16"/>
    <n v="0"/>
    <n v="0"/>
    <n v="0"/>
    <n v="0"/>
    <n v="7"/>
    <n v="8"/>
    <n v="0"/>
    <n v="0"/>
    <n v="0"/>
    <n v="0"/>
    <n v="1"/>
    <n v="5"/>
    <n v="0"/>
    <n v="0"/>
    <n v="3"/>
  </r>
  <r>
    <s v="CACHOEIRINHA2017/Sep"/>
    <x v="62"/>
    <x v="63"/>
    <m/>
    <x v="20"/>
    <n v="2"/>
    <n v="0"/>
    <n v="141"/>
    <n v="2"/>
    <n v="16"/>
    <n v="142"/>
    <n v="31"/>
    <n v="23"/>
    <n v="0"/>
    <n v="12"/>
    <n v="7"/>
    <n v="0"/>
    <n v="0"/>
    <n v="0"/>
    <n v="0"/>
    <n v="12"/>
    <n v="5"/>
    <n v="0"/>
    <n v="0"/>
    <n v="0"/>
    <n v="0"/>
    <n v="2"/>
    <n v="19"/>
    <n v="0"/>
    <n v="1"/>
    <n v="2"/>
  </r>
  <r>
    <s v="CACHOEIRINHA2017/Oct"/>
    <x v="62"/>
    <x v="63"/>
    <m/>
    <x v="21"/>
    <n v="3"/>
    <n v="0"/>
    <n v="115"/>
    <n v="1"/>
    <n v="20"/>
    <n v="118"/>
    <n v="23"/>
    <n v="30"/>
    <n v="5"/>
    <n v="20"/>
    <n v="8"/>
    <n v="0"/>
    <n v="0"/>
    <n v="0"/>
    <n v="0"/>
    <n v="5"/>
    <n v="0"/>
    <n v="1"/>
    <n v="0"/>
    <n v="0"/>
    <n v="0"/>
    <n v="0"/>
    <n v="4"/>
    <n v="0"/>
    <n v="0"/>
    <n v="4"/>
  </r>
  <r>
    <s v="CACHOEIRINHA2017/Nov"/>
    <x v="62"/>
    <x v="63"/>
    <m/>
    <x v="22"/>
    <n v="0"/>
    <n v="0"/>
    <n v="120"/>
    <n v="0"/>
    <n v="11"/>
    <n v="110"/>
    <n v="25"/>
    <n v="28"/>
    <n v="6"/>
    <n v="14"/>
    <n v="14"/>
    <n v="0"/>
    <n v="0"/>
    <n v="0"/>
    <n v="0"/>
    <n v="11"/>
    <n v="6"/>
    <n v="1"/>
    <n v="0"/>
    <n v="0"/>
    <n v="0"/>
    <n v="0"/>
    <n v="1"/>
    <n v="0"/>
    <n v="0"/>
    <n v="0"/>
  </r>
  <r>
    <s v="CACHOEIRINHA2017/Dec"/>
    <x v="62"/>
    <x v="63"/>
    <m/>
    <x v="23"/>
    <n v="1"/>
    <n v="0"/>
    <n v="106"/>
    <n v="1"/>
    <n v="14"/>
    <n v="107"/>
    <n v="27"/>
    <n v="16"/>
    <n v="5"/>
    <n v="8"/>
    <n v="15"/>
    <n v="0"/>
    <n v="0"/>
    <n v="0"/>
    <n v="0"/>
    <n v="5"/>
    <n v="3"/>
    <n v="1"/>
    <n v="0"/>
    <n v="0"/>
    <n v="1"/>
    <n v="0"/>
    <n v="2"/>
    <n v="0"/>
    <n v="0"/>
    <n v="1"/>
  </r>
  <r>
    <s v="CACIQUE DOBLE2017/Jan"/>
    <x v="63"/>
    <x v="64"/>
    <s v="CACIQUE DOBLE"/>
    <x v="12"/>
    <n v="0"/>
    <n v="0"/>
    <n v="4"/>
    <n v="0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ACIQUE DOBLE2017/Feb"/>
    <x v="63"/>
    <x v="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Mar"/>
    <x v="63"/>
    <x v="6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Apr"/>
    <x v="63"/>
    <x v="64"/>
    <m/>
    <x v="15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May"/>
    <x v="63"/>
    <x v="64"/>
    <m/>
    <x v="16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Jun"/>
    <x v="63"/>
    <x v="64"/>
    <m/>
    <x v="17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IQUE DOBLE2017/Jul"/>
    <x v="63"/>
    <x v="64"/>
    <m/>
    <x v="18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7/Aug"/>
    <x v="63"/>
    <x v="64"/>
    <m/>
    <x v="19"/>
    <n v="0"/>
    <n v="0"/>
    <n v="6"/>
    <n v="0"/>
    <n v="0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CIQUE DOBLE2017/Sep"/>
    <x v="63"/>
    <x v="64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Oct"/>
    <x v="63"/>
    <x v="6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Nov"/>
    <x v="63"/>
    <x v="64"/>
    <m/>
    <x v="22"/>
    <n v="0"/>
    <n v="0"/>
    <n v="6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CIQUE DOBLE2017/Dec"/>
    <x v="63"/>
    <x v="64"/>
    <m/>
    <x v="2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an"/>
    <x v="64"/>
    <x v="65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Feb"/>
    <x v="64"/>
    <x v="65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Mar"/>
    <x v="64"/>
    <x v="65"/>
    <m/>
    <x v="14"/>
    <n v="1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IBATE2017/Apr"/>
    <x v="64"/>
    <x v="6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May"/>
    <x v="64"/>
    <x v="65"/>
    <m/>
    <x v="16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un"/>
    <x v="64"/>
    <x v="65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ul"/>
    <x v="64"/>
    <x v="6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Aug"/>
    <x v="64"/>
    <x v="65"/>
    <m/>
    <x v="19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Sep"/>
    <x v="64"/>
    <x v="6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Oct"/>
    <x v="64"/>
    <x v="65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17/Nov"/>
    <x v="64"/>
    <x v="6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Dec"/>
    <x v="64"/>
    <x v="65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an"/>
    <x v="65"/>
    <x v="66"/>
    <s v="CAIC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Feb"/>
    <x v="65"/>
    <x v="66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Mar"/>
    <x v="65"/>
    <x v="66"/>
    <m/>
    <x v="14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Apr"/>
    <x v="65"/>
    <x v="66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May"/>
    <x v="65"/>
    <x v="66"/>
    <m/>
    <x v="16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un"/>
    <x v="65"/>
    <x v="66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ul"/>
    <x v="65"/>
    <x v="66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7/Aug"/>
    <x v="65"/>
    <x v="6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Sep"/>
    <x v="65"/>
    <x v="66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Oct"/>
    <x v="65"/>
    <x v="6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Nov"/>
    <x v="65"/>
    <x v="66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Dec"/>
    <x v="65"/>
    <x v="66"/>
    <m/>
    <x v="2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7/Jan"/>
    <x v="66"/>
    <x v="67"/>
    <s v="CAMAQUA"/>
    <x v="12"/>
    <n v="0"/>
    <n v="0"/>
    <n v="85"/>
    <n v="6"/>
    <n v="10"/>
    <n v="19"/>
    <n v="1"/>
    <n v="10"/>
    <n v="0"/>
    <n v="10"/>
    <n v="3"/>
    <n v="0"/>
    <n v="0"/>
    <n v="0"/>
    <n v="0"/>
    <n v="4"/>
    <n v="2"/>
    <n v="0"/>
    <n v="0"/>
    <n v="0"/>
    <n v="0"/>
    <n v="0"/>
    <n v="0"/>
    <n v="0"/>
    <n v="0"/>
    <n v="0"/>
  </r>
  <r>
    <s v="CAMAQUA2017/Feb"/>
    <x v="66"/>
    <x v="67"/>
    <m/>
    <x v="13"/>
    <n v="0"/>
    <n v="0"/>
    <n v="59"/>
    <n v="5"/>
    <n v="5"/>
    <n v="18"/>
    <n v="2"/>
    <n v="8"/>
    <n v="1"/>
    <n v="4"/>
    <n v="1"/>
    <n v="0"/>
    <n v="0"/>
    <n v="0"/>
    <n v="0"/>
    <n v="4"/>
    <n v="4"/>
    <n v="0"/>
    <n v="0"/>
    <n v="0"/>
    <n v="0"/>
    <n v="0"/>
    <n v="0"/>
    <n v="0"/>
    <n v="0"/>
    <n v="0"/>
  </r>
  <r>
    <s v="CAMAQUA2017/Mar"/>
    <x v="66"/>
    <x v="67"/>
    <m/>
    <x v="14"/>
    <n v="0"/>
    <n v="0"/>
    <n v="96"/>
    <n v="9"/>
    <n v="4"/>
    <n v="35"/>
    <n v="3"/>
    <n v="8"/>
    <n v="8"/>
    <n v="1"/>
    <n v="3"/>
    <n v="0"/>
    <n v="0"/>
    <n v="0"/>
    <n v="0"/>
    <n v="6"/>
    <n v="4"/>
    <n v="0"/>
    <n v="0"/>
    <n v="0"/>
    <n v="0"/>
    <n v="0"/>
    <n v="0"/>
    <n v="0"/>
    <n v="0"/>
    <n v="0"/>
  </r>
  <r>
    <s v="CAMAQUA2017/Apr"/>
    <x v="66"/>
    <x v="67"/>
    <m/>
    <x v="15"/>
    <n v="0"/>
    <n v="1"/>
    <n v="95"/>
    <n v="4"/>
    <n v="6"/>
    <n v="34"/>
    <n v="3"/>
    <n v="7"/>
    <n v="3"/>
    <n v="3"/>
    <n v="1"/>
    <n v="0"/>
    <n v="0"/>
    <n v="0"/>
    <n v="0"/>
    <n v="1"/>
    <n v="7"/>
    <n v="0"/>
    <n v="0"/>
    <n v="0"/>
    <n v="0"/>
    <n v="0"/>
    <n v="0"/>
    <n v="0"/>
    <n v="0"/>
    <n v="0"/>
  </r>
  <r>
    <s v="CAMAQUA2017/May"/>
    <x v="66"/>
    <x v="67"/>
    <m/>
    <x v="16"/>
    <n v="0"/>
    <n v="0"/>
    <n v="111"/>
    <n v="10"/>
    <n v="5"/>
    <n v="35"/>
    <n v="3"/>
    <n v="13"/>
    <n v="2"/>
    <n v="3"/>
    <n v="5"/>
    <n v="0"/>
    <n v="0"/>
    <n v="0"/>
    <n v="0"/>
    <n v="6"/>
    <n v="8"/>
    <n v="0"/>
    <n v="0"/>
    <n v="0"/>
    <n v="0"/>
    <n v="0"/>
    <n v="0"/>
    <n v="0"/>
    <n v="0"/>
    <n v="0"/>
  </r>
  <r>
    <s v="CAMAQUA2017/Jun"/>
    <x v="66"/>
    <x v="67"/>
    <m/>
    <x v="17"/>
    <n v="0"/>
    <n v="0"/>
    <n v="115"/>
    <n v="6"/>
    <n v="7"/>
    <n v="24"/>
    <n v="4"/>
    <n v="10"/>
    <n v="1"/>
    <n v="3"/>
    <n v="2"/>
    <n v="0"/>
    <n v="0"/>
    <n v="0"/>
    <n v="0"/>
    <n v="5"/>
    <n v="4"/>
    <n v="0"/>
    <n v="1"/>
    <n v="0"/>
    <n v="0"/>
    <n v="0"/>
    <n v="0"/>
    <n v="0"/>
    <n v="0"/>
    <n v="0"/>
  </r>
  <r>
    <s v="CAMAQUA2017/Jul"/>
    <x v="66"/>
    <x v="67"/>
    <m/>
    <x v="18"/>
    <n v="1"/>
    <n v="0"/>
    <n v="126"/>
    <n v="4"/>
    <n v="11"/>
    <n v="14"/>
    <n v="0"/>
    <n v="10"/>
    <n v="5"/>
    <n v="1"/>
    <n v="3"/>
    <n v="0"/>
    <n v="0"/>
    <n v="0"/>
    <n v="0"/>
    <n v="10"/>
    <n v="1"/>
    <n v="0"/>
    <n v="0"/>
    <n v="0"/>
    <n v="0"/>
    <n v="0"/>
    <n v="0"/>
    <n v="0"/>
    <n v="0"/>
    <n v="1"/>
  </r>
  <r>
    <s v="CAMAQUA2017/Aug"/>
    <x v="66"/>
    <x v="67"/>
    <m/>
    <x v="19"/>
    <n v="1"/>
    <n v="0"/>
    <n v="119"/>
    <n v="10"/>
    <n v="11"/>
    <n v="20"/>
    <n v="3"/>
    <n v="11"/>
    <n v="5"/>
    <n v="1"/>
    <n v="2"/>
    <n v="0"/>
    <n v="0"/>
    <n v="0"/>
    <n v="0"/>
    <n v="5"/>
    <n v="3"/>
    <n v="0"/>
    <n v="0"/>
    <n v="0"/>
    <n v="1"/>
    <n v="0"/>
    <n v="2"/>
    <n v="0"/>
    <n v="0"/>
    <n v="1"/>
  </r>
  <r>
    <s v="CAMAQUA2017/Sep"/>
    <x v="66"/>
    <x v="67"/>
    <m/>
    <x v="20"/>
    <n v="0"/>
    <n v="0"/>
    <n v="86"/>
    <n v="3"/>
    <n v="5"/>
    <n v="18"/>
    <n v="2"/>
    <n v="11"/>
    <n v="5"/>
    <n v="5"/>
    <n v="5"/>
    <n v="0"/>
    <n v="0"/>
    <n v="0"/>
    <n v="0"/>
    <n v="2"/>
    <n v="3"/>
    <n v="0"/>
    <n v="0"/>
    <n v="0"/>
    <n v="0"/>
    <n v="0"/>
    <n v="0"/>
    <n v="0"/>
    <n v="0"/>
    <n v="0"/>
  </r>
  <r>
    <s v="CAMAQUA2017/Oct"/>
    <x v="66"/>
    <x v="67"/>
    <m/>
    <x v="21"/>
    <n v="0"/>
    <n v="0"/>
    <n v="79"/>
    <n v="6"/>
    <n v="4"/>
    <n v="18"/>
    <n v="1"/>
    <n v="7"/>
    <n v="3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CAMAQUA2017/Nov"/>
    <x v="66"/>
    <x v="67"/>
    <m/>
    <x v="22"/>
    <n v="1"/>
    <n v="0"/>
    <n v="71"/>
    <n v="4"/>
    <n v="10"/>
    <n v="12"/>
    <n v="5"/>
    <n v="10"/>
    <n v="4"/>
    <n v="2"/>
    <n v="1"/>
    <n v="0"/>
    <n v="0"/>
    <n v="0"/>
    <n v="0"/>
    <n v="3"/>
    <n v="0"/>
    <n v="0"/>
    <n v="0"/>
    <n v="0"/>
    <n v="0"/>
    <n v="0"/>
    <n v="0"/>
    <n v="0"/>
    <n v="0"/>
    <n v="1"/>
  </r>
  <r>
    <s v="CAMAQUA2017/Dec"/>
    <x v="66"/>
    <x v="67"/>
    <m/>
    <x v="23"/>
    <n v="0"/>
    <n v="0"/>
    <n v="104"/>
    <n v="5"/>
    <n v="7"/>
    <n v="10"/>
    <n v="1"/>
    <n v="7"/>
    <n v="4"/>
    <n v="5"/>
    <n v="1"/>
    <n v="0"/>
    <n v="0"/>
    <n v="0"/>
    <n v="0"/>
    <n v="7"/>
    <n v="1"/>
    <n v="0"/>
    <n v="0"/>
    <n v="0"/>
    <n v="0"/>
    <n v="0"/>
    <n v="0"/>
    <n v="0"/>
    <n v="0"/>
    <n v="0"/>
  </r>
  <r>
    <s v="CAMARGO2017/Jan"/>
    <x v="67"/>
    <x v="68"/>
    <s v="CAMARG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Feb"/>
    <x v="67"/>
    <x v="68"/>
    <m/>
    <x v="13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ARGO2017/Mar"/>
    <x v="67"/>
    <x v="68"/>
    <m/>
    <x v="14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Apr"/>
    <x v="67"/>
    <x v="6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May"/>
    <x v="67"/>
    <x v="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Jun"/>
    <x v="67"/>
    <x v="6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Jul"/>
    <x v="67"/>
    <x v="68"/>
    <m/>
    <x v="18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Aug"/>
    <x v="67"/>
    <x v="6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Sep"/>
    <x v="67"/>
    <x v="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Oct"/>
    <x v="67"/>
    <x v="68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Nov"/>
    <x v="67"/>
    <x v="68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Dec"/>
    <x v="67"/>
    <x v="6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an"/>
    <x v="68"/>
    <x v="69"/>
    <s v="CAMBARA DO SUL"/>
    <x v="12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Feb"/>
    <x v="68"/>
    <x v="69"/>
    <m/>
    <x v="13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Mar"/>
    <x v="68"/>
    <x v="69"/>
    <m/>
    <x v="14"/>
    <n v="0"/>
    <n v="0"/>
    <n v="6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BARA DO SUL2017/Apr"/>
    <x v="68"/>
    <x v="69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May"/>
    <x v="68"/>
    <x v="69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un"/>
    <x v="68"/>
    <x v="69"/>
    <m/>
    <x v="17"/>
    <n v="0"/>
    <n v="0"/>
    <n v="2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ul"/>
    <x v="68"/>
    <x v="69"/>
    <m/>
    <x v="18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Aug"/>
    <x v="68"/>
    <x v="69"/>
    <m/>
    <x v="19"/>
    <n v="0"/>
    <n v="0"/>
    <n v="4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7/Sep"/>
    <x v="68"/>
    <x v="69"/>
    <m/>
    <x v="20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Oct"/>
    <x v="68"/>
    <x v="69"/>
    <m/>
    <x v="21"/>
    <n v="0"/>
    <n v="0"/>
    <n v="7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Nov"/>
    <x v="68"/>
    <x v="6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Dec"/>
    <x v="68"/>
    <x v="69"/>
    <m/>
    <x v="23"/>
    <n v="0"/>
    <n v="0"/>
    <n v="9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ESTRE DA SERRA2017/Jan"/>
    <x v="69"/>
    <x v="70"/>
    <s v="CAMPESTRE DA SERRA"/>
    <x v="12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Feb"/>
    <x v="69"/>
    <x v="70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Mar"/>
    <x v="69"/>
    <x v="70"/>
    <m/>
    <x v="1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Apr"/>
    <x v="69"/>
    <x v="70"/>
    <m/>
    <x v="15"/>
    <n v="0"/>
    <n v="0"/>
    <n v="5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May"/>
    <x v="69"/>
    <x v="70"/>
    <m/>
    <x v="16"/>
    <n v="0"/>
    <n v="0"/>
    <n v="1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ESTRE DA SERRA2017/Jun"/>
    <x v="69"/>
    <x v="70"/>
    <m/>
    <x v="17"/>
    <n v="0"/>
    <n v="0"/>
    <n v="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ESTRE DA SERRA2017/Jul"/>
    <x v="69"/>
    <x v="7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Aug"/>
    <x v="69"/>
    <x v="7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Sep"/>
    <x v="69"/>
    <x v="7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Oct"/>
    <x v="69"/>
    <x v="7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Nov"/>
    <x v="69"/>
    <x v="70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Dec"/>
    <x v="69"/>
    <x v="7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Jan"/>
    <x v="70"/>
    <x v="71"/>
    <s v="CAMPIN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Feb"/>
    <x v="70"/>
    <x v="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Mar"/>
    <x v="70"/>
    <x v="7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Apr"/>
    <x v="70"/>
    <x v="71"/>
    <m/>
    <x v="15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7/May"/>
    <x v="70"/>
    <x v="71"/>
    <m/>
    <x v="16"/>
    <n v="1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MPINA DAS MISSOES2017/Jun"/>
    <x v="70"/>
    <x v="7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Jul"/>
    <x v="70"/>
    <x v="71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Aug"/>
    <x v="70"/>
    <x v="7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Sep"/>
    <x v="70"/>
    <x v="7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Oct"/>
    <x v="70"/>
    <x v="7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Nov"/>
    <x v="70"/>
    <x v="71"/>
    <m/>
    <x v="22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Dec"/>
    <x v="70"/>
    <x v="71"/>
    <m/>
    <x v="23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an"/>
    <x v="71"/>
    <x v="72"/>
    <s v="CAMPINAS DO SUL"/>
    <x v="12"/>
    <n v="0"/>
    <n v="0"/>
    <n v="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7/Feb"/>
    <x v="71"/>
    <x v="72"/>
    <m/>
    <x v="1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7/Mar"/>
    <x v="71"/>
    <x v="72"/>
    <m/>
    <x v="14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Apr"/>
    <x v="71"/>
    <x v="72"/>
    <m/>
    <x v="15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May"/>
    <x v="71"/>
    <x v="72"/>
    <m/>
    <x v="16"/>
    <n v="0"/>
    <n v="0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un"/>
    <x v="71"/>
    <x v="72"/>
    <m/>
    <x v="17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ul"/>
    <x v="71"/>
    <x v="72"/>
    <m/>
    <x v="18"/>
    <n v="0"/>
    <n v="0"/>
    <n v="3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7/Aug"/>
    <x v="71"/>
    <x v="72"/>
    <m/>
    <x v="19"/>
    <n v="0"/>
    <n v="0"/>
    <n v="9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INAS DO SUL2017/Sep"/>
    <x v="71"/>
    <x v="72"/>
    <m/>
    <x v="20"/>
    <n v="0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7/Oct"/>
    <x v="71"/>
    <x v="72"/>
    <m/>
    <x v="21"/>
    <n v="0"/>
    <n v="0"/>
    <n v="10"/>
    <n v="0"/>
    <n v="1"/>
    <n v="0"/>
    <n v="0"/>
    <n v="1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CAMPINAS DO SUL2017/Nov"/>
    <x v="71"/>
    <x v="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Dec"/>
    <x v="71"/>
    <x v="72"/>
    <m/>
    <x v="23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 BOM2017/Jan"/>
    <x v="72"/>
    <x v="73"/>
    <s v="CAMPO BOM"/>
    <x v="12"/>
    <n v="0"/>
    <n v="0"/>
    <n v="65"/>
    <n v="0"/>
    <n v="12"/>
    <n v="73"/>
    <n v="9"/>
    <n v="1"/>
    <n v="0"/>
    <n v="7"/>
    <n v="1"/>
    <n v="0"/>
    <n v="0"/>
    <n v="0"/>
    <n v="0"/>
    <n v="2"/>
    <n v="0"/>
    <n v="0"/>
    <n v="2"/>
    <n v="0"/>
    <n v="0"/>
    <n v="0"/>
    <n v="0"/>
    <n v="0"/>
    <n v="0"/>
    <n v="0"/>
  </r>
  <r>
    <s v="CAMPO BOM2017/Feb"/>
    <x v="72"/>
    <x v="73"/>
    <m/>
    <x v="13"/>
    <n v="2"/>
    <n v="0"/>
    <n v="58"/>
    <n v="1"/>
    <n v="7"/>
    <n v="67"/>
    <n v="7"/>
    <n v="8"/>
    <n v="3"/>
    <n v="14"/>
    <n v="2"/>
    <n v="0"/>
    <n v="0"/>
    <n v="0"/>
    <n v="0"/>
    <n v="6"/>
    <n v="7"/>
    <n v="0"/>
    <n v="0"/>
    <n v="0"/>
    <n v="0"/>
    <n v="0"/>
    <n v="1"/>
    <n v="0"/>
    <n v="0"/>
    <n v="2"/>
  </r>
  <r>
    <s v="CAMPO BOM2017/Mar"/>
    <x v="72"/>
    <x v="73"/>
    <m/>
    <x v="14"/>
    <n v="1"/>
    <n v="0"/>
    <n v="76"/>
    <n v="1"/>
    <n v="8"/>
    <n v="42"/>
    <n v="10"/>
    <n v="7"/>
    <n v="3"/>
    <n v="14"/>
    <n v="2"/>
    <n v="0"/>
    <n v="0"/>
    <n v="0"/>
    <n v="0"/>
    <n v="3"/>
    <n v="3"/>
    <n v="0"/>
    <n v="0"/>
    <n v="0"/>
    <n v="0"/>
    <n v="0"/>
    <n v="1"/>
    <n v="0"/>
    <n v="0"/>
    <n v="1"/>
  </r>
  <r>
    <s v="CAMPO BOM2017/Apr"/>
    <x v="72"/>
    <x v="73"/>
    <m/>
    <x v="15"/>
    <n v="0"/>
    <n v="0"/>
    <n v="51"/>
    <n v="0"/>
    <n v="7"/>
    <n v="49"/>
    <n v="12"/>
    <n v="7"/>
    <n v="4"/>
    <n v="19"/>
    <n v="3"/>
    <n v="0"/>
    <n v="0"/>
    <n v="0"/>
    <n v="0"/>
    <n v="2"/>
    <n v="4"/>
    <n v="0"/>
    <n v="0"/>
    <n v="0"/>
    <n v="0"/>
    <n v="0"/>
    <n v="0"/>
    <n v="0"/>
    <n v="0"/>
    <n v="0"/>
  </r>
  <r>
    <s v="CAMPO BOM2017/May"/>
    <x v="72"/>
    <x v="73"/>
    <m/>
    <x v="16"/>
    <n v="1"/>
    <n v="0"/>
    <n v="68"/>
    <n v="2"/>
    <n v="5"/>
    <n v="55"/>
    <n v="6"/>
    <n v="9"/>
    <n v="4"/>
    <n v="22"/>
    <n v="1"/>
    <n v="0"/>
    <n v="0"/>
    <n v="0"/>
    <n v="0"/>
    <n v="6"/>
    <n v="1"/>
    <n v="0"/>
    <n v="0"/>
    <n v="0"/>
    <n v="0"/>
    <n v="0"/>
    <n v="1"/>
    <n v="0"/>
    <n v="0"/>
    <n v="1"/>
  </r>
  <r>
    <s v="CAMPO BOM2017/Jun"/>
    <x v="72"/>
    <x v="73"/>
    <m/>
    <x v="17"/>
    <n v="0"/>
    <n v="0"/>
    <n v="71"/>
    <n v="0"/>
    <n v="7"/>
    <n v="38"/>
    <n v="9"/>
    <n v="9"/>
    <n v="1"/>
    <n v="15"/>
    <n v="3"/>
    <n v="0"/>
    <n v="0"/>
    <n v="0"/>
    <n v="0"/>
    <n v="7"/>
    <n v="1"/>
    <n v="0"/>
    <n v="0"/>
    <n v="0"/>
    <n v="0"/>
    <n v="0"/>
    <n v="1"/>
    <n v="0"/>
    <n v="0"/>
    <n v="0"/>
  </r>
  <r>
    <s v="CAMPO BOM2017/Jul"/>
    <x v="72"/>
    <x v="73"/>
    <m/>
    <x v="18"/>
    <n v="1"/>
    <n v="0"/>
    <n v="53"/>
    <n v="0"/>
    <n v="3"/>
    <n v="42"/>
    <n v="3"/>
    <n v="8"/>
    <n v="2"/>
    <n v="14"/>
    <n v="2"/>
    <n v="0"/>
    <n v="0"/>
    <n v="0"/>
    <n v="0"/>
    <n v="2"/>
    <n v="2"/>
    <n v="0"/>
    <n v="0"/>
    <n v="0"/>
    <n v="0"/>
    <n v="0"/>
    <n v="1"/>
    <n v="0"/>
    <n v="0"/>
    <n v="1"/>
  </r>
  <r>
    <s v="CAMPO BOM2017/Aug"/>
    <x v="72"/>
    <x v="73"/>
    <m/>
    <x v="19"/>
    <n v="1"/>
    <n v="0"/>
    <n v="55"/>
    <n v="1"/>
    <n v="10"/>
    <n v="37"/>
    <n v="7"/>
    <n v="3"/>
    <n v="1"/>
    <n v="10"/>
    <n v="1"/>
    <n v="0"/>
    <n v="0"/>
    <n v="0"/>
    <n v="0"/>
    <n v="5"/>
    <n v="1"/>
    <n v="0"/>
    <n v="0"/>
    <n v="0"/>
    <n v="0"/>
    <n v="0"/>
    <n v="1"/>
    <n v="0"/>
    <n v="0"/>
    <n v="1"/>
  </r>
  <r>
    <s v="CAMPO BOM2017/Sep"/>
    <x v="72"/>
    <x v="73"/>
    <m/>
    <x v="20"/>
    <n v="2"/>
    <n v="0"/>
    <n v="54"/>
    <n v="0"/>
    <n v="24"/>
    <n v="48"/>
    <n v="8"/>
    <n v="6"/>
    <n v="4"/>
    <n v="10"/>
    <n v="2"/>
    <n v="0"/>
    <n v="0"/>
    <n v="0"/>
    <n v="0"/>
    <n v="7"/>
    <n v="4"/>
    <n v="0"/>
    <n v="0"/>
    <n v="0"/>
    <n v="0"/>
    <n v="0"/>
    <n v="0"/>
    <n v="0"/>
    <n v="0"/>
    <n v="2"/>
  </r>
  <r>
    <s v="CAMPO BOM2017/Oct"/>
    <x v="72"/>
    <x v="73"/>
    <m/>
    <x v="21"/>
    <n v="1"/>
    <n v="0"/>
    <n v="57"/>
    <n v="0"/>
    <n v="24"/>
    <n v="45"/>
    <n v="9"/>
    <n v="6"/>
    <n v="2"/>
    <n v="20"/>
    <n v="6"/>
    <n v="0"/>
    <n v="0"/>
    <n v="0"/>
    <n v="0"/>
    <n v="3"/>
    <n v="3"/>
    <n v="0"/>
    <n v="0"/>
    <n v="0"/>
    <n v="0"/>
    <n v="0"/>
    <n v="0"/>
    <n v="0"/>
    <n v="0"/>
    <n v="1"/>
  </r>
  <r>
    <s v="CAMPO BOM2017/Nov"/>
    <x v="72"/>
    <x v="73"/>
    <m/>
    <x v="22"/>
    <n v="1"/>
    <n v="0"/>
    <n v="50"/>
    <n v="0"/>
    <n v="22"/>
    <n v="43"/>
    <n v="9"/>
    <n v="5"/>
    <n v="0"/>
    <n v="17"/>
    <n v="2"/>
    <n v="0"/>
    <n v="0"/>
    <n v="0"/>
    <n v="0"/>
    <n v="1"/>
    <n v="4"/>
    <n v="0"/>
    <n v="0"/>
    <n v="0"/>
    <n v="0"/>
    <n v="0"/>
    <n v="0"/>
    <n v="0"/>
    <n v="0"/>
    <n v="1"/>
  </r>
  <r>
    <s v="CAMPO BOM2017/Dec"/>
    <x v="72"/>
    <x v="73"/>
    <m/>
    <x v="23"/>
    <n v="0"/>
    <n v="0"/>
    <n v="75"/>
    <n v="0"/>
    <n v="13"/>
    <n v="29"/>
    <n v="21"/>
    <n v="11"/>
    <n v="0"/>
    <n v="5"/>
    <n v="2"/>
    <n v="0"/>
    <n v="0"/>
    <n v="0"/>
    <n v="0"/>
    <n v="2"/>
    <n v="3"/>
    <n v="0"/>
    <n v="0"/>
    <n v="0"/>
    <n v="0"/>
    <n v="0"/>
    <n v="0"/>
    <n v="0"/>
    <n v="0"/>
    <n v="0"/>
  </r>
  <r>
    <s v="CAMPO NOVO2017/Jan"/>
    <x v="73"/>
    <x v="74"/>
    <s v="CAMPO NOVO"/>
    <x v="12"/>
    <n v="1"/>
    <n v="0"/>
    <n v="3"/>
    <n v="0"/>
    <n v="1"/>
    <n v="2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1"/>
  </r>
  <r>
    <s v="CAMPO NOVO2017/Feb"/>
    <x v="73"/>
    <x v="74"/>
    <m/>
    <x v="13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Mar"/>
    <x v="73"/>
    <x v="74"/>
    <m/>
    <x v="14"/>
    <n v="0"/>
    <n v="0"/>
    <n v="7"/>
    <n v="2"/>
    <n v="0"/>
    <n v="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7/Apr"/>
    <x v="73"/>
    <x v="74"/>
    <m/>
    <x v="15"/>
    <n v="0"/>
    <n v="1"/>
    <n v="18"/>
    <n v="3"/>
    <n v="0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May"/>
    <x v="73"/>
    <x v="74"/>
    <m/>
    <x v="16"/>
    <n v="0"/>
    <n v="0"/>
    <n v="7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Jun"/>
    <x v="73"/>
    <x v="74"/>
    <m/>
    <x v="17"/>
    <n v="0"/>
    <n v="0"/>
    <n v="5"/>
    <n v="0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Jul"/>
    <x v="73"/>
    <x v="74"/>
    <m/>
    <x v="18"/>
    <n v="0"/>
    <n v="0"/>
    <n v="8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Aug"/>
    <x v="73"/>
    <x v="74"/>
    <m/>
    <x v="19"/>
    <n v="0"/>
    <n v="0"/>
    <n v="11"/>
    <n v="1"/>
    <n v="1"/>
    <n v="2"/>
    <n v="1"/>
    <n v="1"/>
    <n v="1"/>
    <n v="2"/>
    <n v="4"/>
    <n v="0"/>
    <n v="0"/>
    <n v="0"/>
    <n v="1"/>
    <n v="0"/>
    <n v="0"/>
    <n v="0"/>
    <n v="0"/>
    <n v="0"/>
    <n v="0"/>
    <n v="0"/>
    <n v="0"/>
    <n v="0"/>
    <n v="0"/>
    <n v="0"/>
  </r>
  <r>
    <s v="CAMPO NOVO2017/Sep"/>
    <x v="73"/>
    <x v="74"/>
    <m/>
    <x v="20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7/Oct"/>
    <x v="73"/>
    <x v="74"/>
    <m/>
    <x v="21"/>
    <n v="0"/>
    <n v="0"/>
    <n v="11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7/Nov"/>
    <x v="73"/>
    <x v="74"/>
    <m/>
    <x v="22"/>
    <n v="1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MPO NOVO2017/Dec"/>
    <x v="73"/>
    <x v="74"/>
    <m/>
    <x v="2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7/Jan"/>
    <x v="74"/>
    <x v="75"/>
    <s v="CAMPOS BORGES"/>
    <x v="12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Feb"/>
    <x v="74"/>
    <x v="75"/>
    <m/>
    <x v="13"/>
    <n v="0"/>
    <n v="0"/>
    <n v="5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Mar"/>
    <x v="74"/>
    <x v="7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Apr"/>
    <x v="74"/>
    <x v="7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May"/>
    <x v="74"/>
    <x v="7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un"/>
    <x v="74"/>
    <x v="7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ul"/>
    <x v="74"/>
    <x v="7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Aug"/>
    <x v="74"/>
    <x v="75"/>
    <m/>
    <x v="19"/>
    <n v="0"/>
    <n v="0"/>
    <n v="2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OS BORGES2017/Sep"/>
    <x v="74"/>
    <x v="75"/>
    <m/>
    <x v="20"/>
    <n v="0"/>
    <n v="0"/>
    <n v="4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7/Oct"/>
    <x v="74"/>
    <x v="7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Nov"/>
    <x v="74"/>
    <x v="75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Dec"/>
    <x v="74"/>
    <x v="75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7/Jan"/>
    <x v="75"/>
    <x v="76"/>
    <s v="CANDELARIA"/>
    <x v="12"/>
    <n v="0"/>
    <n v="0"/>
    <n v="45"/>
    <n v="3"/>
    <n v="6"/>
    <n v="4"/>
    <n v="0"/>
    <n v="2"/>
    <n v="5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CANDELARIA2017/Feb"/>
    <x v="75"/>
    <x v="76"/>
    <m/>
    <x v="13"/>
    <n v="0"/>
    <n v="0"/>
    <n v="21"/>
    <n v="5"/>
    <n v="4"/>
    <n v="3"/>
    <n v="1"/>
    <n v="5"/>
    <n v="4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7/Mar"/>
    <x v="75"/>
    <x v="76"/>
    <m/>
    <x v="14"/>
    <n v="1"/>
    <n v="0"/>
    <n v="31"/>
    <n v="5"/>
    <n v="0"/>
    <n v="1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CANDELARIA2017/Apr"/>
    <x v="75"/>
    <x v="76"/>
    <m/>
    <x v="15"/>
    <n v="2"/>
    <n v="0"/>
    <n v="37"/>
    <n v="2"/>
    <n v="5"/>
    <n v="7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CANDELARIA2017/May"/>
    <x v="75"/>
    <x v="76"/>
    <m/>
    <x v="16"/>
    <n v="3"/>
    <n v="0"/>
    <n v="31"/>
    <n v="5"/>
    <n v="3"/>
    <n v="0"/>
    <n v="0"/>
    <n v="5"/>
    <n v="1"/>
    <n v="6"/>
    <n v="2"/>
    <n v="0"/>
    <n v="0"/>
    <n v="0"/>
    <n v="0"/>
    <n v="0"/>
    <n v="0"/>
    <n v="0"/>
    <n v="0"/>
    <n v="0"/>
    <n v="0"/>
    <n v="0"/>
    <n v="0"/>
    <n v="0"/>
    <n v="0"/>
    <n v="6"/>
  </r>
  <r>
    <s v="CANDELARIA2017/Jun"/>
    <x v="75"/>
    <x v="76"/>
    <m/>
    <x v="17"/>
    <n v="0"/>
    <n v="0"/>
    <n v="28"/>
    <n v="6"/>
    <n v="2"/>
    <n v="1"/>
    <n v="1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7/Jul"/>
    <x v="75"/>
    <x v="76"/>
    <m/>
    <x v="18"/>
    <n v="1"/>
    <n v="0"/>
    <n v="30"/>
    <n v="11"/>
    <n v="2"/>
    <n v="3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CANDELARIA2017/Aug"/>
    <x v="75"/>
    <x v="76"/>
    <m/>
    <x v="19"/>
    <n v="1"/>
    <n v="0"/>
    <n v="39"/>
    <n v="7"/>
    <n v="0"/>
    <n v="4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7/Sep"/>
    <x v="75"/>
    <x v="76"/>
    <m/>
    <x v="20"/>
    <n v="0"/>
    <n v="0"/>
    <n v="27"/>
    <n v="6"/>
    <n v="1"/>
    <n v="1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7/Oct"/>
    <x v="75"/>
    <x v="76"/>
    <m/>
    <x v="21"/>
    <n v="1"/>
    <n v="0"/>
    <n v="25"/>
    <n v="3"/>
    <n v="6"/>
    <n v="4"/>
    <n v="1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7/Nov"/>
    <x v="75"/>
    <x v="76"/>
    <m/>
    <x v="22"/>
    <n v="0"/>
    <n v="0"/>
    <n v="30"/>
    <n v="6"/>
    <n v="1"/>
    <n v="3"/>
    <n v="1"/>
    <n v="4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7/Dec"/>
    <x v="75"/>
    <x v="76"/>
    <m/>
    <x v="23"/>
    <n v="0"/>
    <n v="0"/>
    <n v="33"/>
    <n v="5"/>
    <n v="3"/>
    <n v="5"/>
    <n v="0"/>
    <n v="2"/>
    <n v="1"/>
    <n v="5"/>
    <n v="0"/>
    <n v="0"/>
    <n v="0"/>
    <n v="0"/>
    <n v="0"/>
    <n v="0"/>
    <n v="3"/>
    <n v="0"/>
    <n v="0"/>
    <n v="0"/>
    <n v="0"/>
    <n v="0"/>
    <n v="0"/>
    <n v="0"/>
    <n v="0"/>
    <n v="0"/>
  </r>
  <r>
    <s v="CANDIDO GODOI2017/Jan"/>
    <x v="76"/>
    <x v="77"/>
    <s v="CANDIDO GODOI"/>
    <x v="12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7/Feb"/>
    <x v="76"/>
    <x v="77"/>
    <m/>
    <x v="1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Mar"/>
    <x v="76"/>
    <x v="77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Apr"/>
    <x v="76"/>
    <x v="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May"/>
    <x v="76"/>
    <x v="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Jun"/>
    <x v="76"/>
    <x v="7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Jul"/>
    <x v="76"/>
    <x v="7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Aug"/>
    <x v="76"/>
    <x v="7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Sep"/>
    <x v="76"/>
    <x v="77"/>
    <m/>
    <x v="2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Oct"/>
    <x v="76"/>
    <x v="7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Nov"/>
    <x v="76"/>
    <x v="7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Dec"/>
    <x v="76"/>
    <x v="77"/>
    <m/>
    <x v="23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Jan"/>
    <x v="77"/>
    <x v="78"/>
    <s v="CANDIOTA"/>
    <x v="12"/>
    <n v="0"/>
    <n v="0"/>
    <n v="28"/>
    <n v="3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7/Feb"/>
    <x v="77"/>
    <x v="78"/>
    <m/>
    <x v="13"/>
    <n v="0"/>
    <n v="0"/>
    <n v="19"/>
    <n v="3"/>
    <n v="3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7/Mar"/>
    <x v="77"/>
    <x v="78"/>
    <m/>
    <x v="14"/>
    <n v="0"/>
    <n v="0"/>
    <n v="35"/>
    <n v="7"/>
    <n v="2"/>
    <n v="1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CANDIOTA2017/Apr"/>
    <x v="77"/>
    <x v="78"/>
    <m/>
    <x v="15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May"/>
    <x v="77"/>
    <x v="78"/>
    <m/>
    <x v="16"/>
    <n v="0"/>
    <n v="0"/>
    <n v="14"/>
    <n v="3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7/Jun"/>
    <x v="77"/>
    <x v="78"/>
    <m/>
    <x v="17"/>
    <n v="0"/>
    <n v="0"/>
    <n v="21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Jul"/>
    <x v="77"/>
    <x v="78"/>
    <m/>
    <x v="18"/>
    <n v="0"/>
    <n v="0"/>
    <n v="22"/>
    <n v="4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DIOTA2017/Aug"/>
    <x v="77"/>
    <x v="78"/>
    <m/>
    <x v="19"/>
    <n v="0"/>
    <n v="0"/>
    <n v="18"/>
    <n v="7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7/Sep"/>
    <x v="77"/>
    <x v="78"/>
    <m/>
    <x v="20"/>
    <n v="0"/>
    <n v="0"/>
    <n v="10"/>
    <n v="1"/>
    <n v="2"/>
    <n v="2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CANDIOTA2017/Oct"/>
    <x v="77"/>
    <x v="78"/>
    <m/>
    <x v="21"/>
    <n v="0"/>
    <n v="0"/>
    <n v="17"/>
    <n v="3"/>
    <n v="1"/>
    <n v="3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CANDIOTA2017/Nov"/>
    <x v="77"/>
    <x v="78"/>
    <m/>
    <x v="22"/>
    <n v="0"/>
    <n v="0"/>
    <n v="10"/>
    <n v="2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1"/>
    <n v="0"/>
    <n v="0"/>
    <n v="0"/>
  </r>
  <r>
    <s v="CANDIOTA2017/Dec"/>
    <x v="77"/>
    <x v="78"/>
    <m/>
    <x v="23"/>
    <n v="0"/>
    <n v="0"/>
    <n v="1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17/Jan"/>
    <x v="78"/>
    <x v="79"/>
    <s v="CANELA"/>
    <x v="12"/>
    <n v="0"/>
    <n v="0"/>
    <n v="70"/>
    <n v="3"/>
    <n v="2"/>
    <n v="6"/>
    <n v="0"/>
    <n v="7"/>
    <n v="2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CANELA2017/Feb"/>
    <x v="78"/>
    <x v="79"/>
    <m/>
    <x v="13"/>
    <n v="1"/>
    <n v="0"/>
    <n v="55"/>
    <n v="1"/>
    <n v="0"/>
    <n v="9"/>
    <n v="0"/>
    <n v="0"/>
    <n v="3"/>
    <n v="7"/>
    <n v="5"/>
    <n v="0"/>
    <n v="0"/>
    <n v="0"/>
    <n v="0"/>
    <n v="3"/>
    <n v="0"/>
    <n v="0"/>
    <n v="0"/>
    <n v="0"/>
    <n v="0"/>
    <n v="0"/>
    <n v="0"/>
    <n v="0"/>
    <n v="0"/>
    <n v="1"/>
  </r>
  <r>
    <s v="CANELA2017/Mar"/>
    <x v="78"/>
    <x v="79"/>
    <m/>
    <x v="14"/>
    <n v="0"/>
    <n v="0"/>
    <n v="65"/>
    <n v="0"/>
    <n v="7"/>
    <n v="9"/>
    <n v="0"/>
    <n v="6"/>
    <n v="2"/>
    <n v="9"/>
    <n v="3"/>
    <n v="0"/>
    <n v="0"/>
    <n v="0"/>
    <n v="0"/>
    <n v="1"/>
    <n v="1"/>
    <n v="0"/>
    <n v="0"/>
    <n v="0"/>
    <n v="0"/>
    <n v="0"/>
    <n v="0"/>
    <n v="0"/>
    <n v="0"/>
    <n v="0"/>
  </r>
  <r>
    <s v="CANELA2017/Apr"/>
    <x v="78"/>
    <x v="79"/>
    <m/>
    <x v="15"/>
    <n v="0"/>
    <n v="0"/>
    <n v="64"/>
    <n v="0"/>
    <n v="4"/>
    <n v="3"/>
    <n v="0"/>
    <n v="9"/>
    <n v="0"/>
    <n v="6"/>
    <n v="4"/>
    <n v="0"/>
    <n v="0"/>
    <n v="0"/>
    <n v="0"/>
    <n v="5"/>
    <n v="0"/>
    <n v="0"/>
    <n v="0"/>
    <n v="0"/>
    <n v="0"/>
    <n v="0"/>
    <n v="0"/>
    <n v="0"/>
    <n v="0"/>
    <n v="0"/>
  </r>
  <r>
    <s v="CANELA2017/May"/>
    <x v="78"/>
    <x v="79"/>
    <m/>
    <x v="16"/>
    <n v="1"/>
    <n v="0"/>
    <n v="74"/>
    <n v="1"/>
    <n v="5"/>
    <n v="5"/>
    <n v="0"/>
    <n v="13"/>
    <n v="3"/>
    <n v="2"/>
    <n v="4"/>
    <n v="0"/>
    <n v="0"/>
    <n v="0"/>
    <n v="0"/>
    <n v="6"/>
    <n v="1"/>
    <n v="0"/>
    <n v="0"/>
    <n v="0"/>
    <n v="0"/>
    <n v="0"/>
    <n v="0"/>
    <n v="0"/>
    <n v="0"/>
    <n v="1"/>
  </r>
  <r>
    <s v="CANELA2017/Jun"/>
    <x v="78"/>
    <x v="79"/>
    <m/>
    <x v="17"/>
    <n v="0"/>
    <n v="0"/>
    <n v="73"/>
    <n v="0"/>
    <n v="6"/>
    <n v="8"/>
    <n v="0"/>
    <n v="6"/>
    <n v="5"/>
    <n v="10"/>
    <n v="5"/>
    <n v="0"/>
    <n v="0"/>
    <n v="0"/>
    <n v="0"/>
    <n v="12"/>
    <n v="0"/>
    <n v="0"/>
    <n v="0"/>
    <n v="0"/>
    <n v="0"/>
    <n v="0"/>
    <n v="0"/>
    <n v="0"/>
    <n v="0"/>
    <n v="0"/>
  </r>
  <r>
    <s v="CANELA2017/Jul"/>
    <x v="78"/>
    <x v="79"/>
    <m/>
    <x v="18"/>
    <n v="1"/>
    <n v="0"/>
    <n v="79"/>
    <n v="2"/>
    <n v="4"/>
    <n v="4"/>
    <n v="0"/>
    <n v="3"/>
    <n v="5"/>
    <n v="5"/>
    <n v="3"/>
    <n v="0"/>
    <n v="0"/>
    <n v="0"/>
    <n v="0"/>
    <n v="2"/>
    <n v="0"/>
    <n v="0"/>
    <n v="0"/>
    <n v="0"/>
    <n v="0"/>
    <n v="0"/>
    <n v="0"/>
    <n v="0"/>
    <n v="0"/>
    <n v="1"/>
  </r>
  <r>
    <s v="CANELA2017/Aug"/>
    <x v="78"/>
    <x v="79"/>
    <m/>
    <x v="19"/>
    <n v="0"/>
    <n v="0"/>
    <n v="77"/>
    <n v="2"/>
    <n v="10"/>
    <n v="9"/>
    <n v="0"/>
    <n v="4"/>
    <n v="4"/>
    <n v="6"/>
    <n v="1"/>
    <n v="0"/>
    <n v="0"/>
    <n v="0"/>
    <n v="0"/>
    <n v="6"/>
    <n v="3"/>
    <n v="1"/>
    <n v="0"/>
    <n v="0"/>
    <n v="0"/>
    <n v="0"/>
    <n v="0"/>
    <n v="0"/>
    <n v="0"/>
    <n v="0"/>
  </r>
  <r>
    <s v="CANELA2017/Sep"/>
    <x v="78"/>
    <x v="79"/>
    <m/>
    <x v="20"/>
    <n v="0"/>
    <n v="0"/>
    <n v="68"/>
    <n v="0"/>
    <n v="4"/>
    <n v="6"/>
    <n v="0"/>
    <n v="4"/>
    <n v="1"/>
    <n v="6"/>
    <n v="2"/>
    <n v="0"/>
    <n v="0"/>
    <n v="0"/>
    <n v="0"/>
    <n v="6"/>
    <n v="0"/>
    <n v="0"/>
    <n v="0"/>
    <n v="0"/>
    <n v="0"/>
    <n v="0"/>
    <n v="0"/>
    <n v="0"/>
    <n v="0"/>
    <n v="0"/>
  </r>
  <r>
    <s v="CANELA2017/Oct"/>
    <x v="78"/>
    <x v="79"/>
    <m/>
    <x v="21"/>
    <n v="0"/>
    <n v="0"/>
    <n v="51"/>
    <n v="0"/>
    <n v="0"/>
    <n v="4"/>
    <n v="1"/>
    <n v="7"/>
    <n v="3"/>
    <n v="20"/>
    <n v="11"/>
    <n v="0"/>
    <n v="0"/>
    <n v="0"/>
    <n v="0"/>
    <n v="2"/>
    <n v="0"/>
    <n v="0"/>
    <n v="0"/>
    <n v="0"/>
    <n v="0"/>
    <n v="0"/>
    <n v="0"/>
    <n v="0"/>
    <n v="0"/>
    <n v="0"/>
  </r>
  <r>
    <s v="CANELA2017/Nov"/>
    <x v="78"/>
    <x v="79"/>
    <m/>
    <x v="22"/>
    <n v="2"/>
    <n v="0"/>
    <n v="51"/>
    <n v="0"/>
    <n v="3"/>
    <n v="8"/>
    <n v="1"/>
    <n v="2"/>
    <n v="0"/>
    <n v="9"/>
    <n v="9"/>
    <n v="1"/>
    <n v="0"/>
    <n v="0"/>
    <n v="0"/>
    <n v="7"/>
    <n v="1"/>
    <n v="0"/>
    <n v="0"/>
    <n v="0"/>
    <n v="0"/>
    <n v="0"/>
    <n v="0"/>
    <n v="0"/>
    <n v="0"/>
    <n v="2"/>
  </r>
  <r>
    <s v="CANELA2017/Dec"/>
    <x v="78"/>
    <x v="79"/>
    <m/>
    <x v="23"/>
    <n v="0"/>
    <n v="0"/>
    <n v="53"/>
    <n v="0"/>
    <n v="5"/>
    <n v="7"/>
    <n v="0"/>
    <n v="11"/>
    <n v="1"/>
    <n v="19"/>
    <n v="12"/>
    <n v="0"/>
    <n v="0"/>
    <n v="0"/>
    <n v="0"/>
    <n v="6"/>
    <n v="1"/>
    <n v="0"/>
    <n v="0"/>
    <n v="0"/>
    <n v="0"/>
    <n v="0"/>
    <n v="0"/>
    <n v="0"/>
    <n v="0"/>
    <n v="0"/>
  </r>
  <r>
    <s v="CANGUCU2017/Jan"/>
    <x v="79"/>
    <x v="80"/>
    <s v="CANGUCU"/>
    <x v="12"/>
    <n v="0"/>
    <n v="0"/>
    <n v="26"/>
    <n v="5"/>
    <n v="2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GUCU2017/Feb"/>
    <x v="79"/>
    <x v="80"/>
    <m/>
    <x v="13"/>
    <n v="0"/>
    <n v="0"/>
    <n v="30"/>
    <n v="6"/>
    <n v="3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0"/>
  </r>
  <r>
    <s v="CANGUCU2017/Mar"/>
    <x v="79"/>
    <x v="80"/>
    <m/>
    <x v="14"/>
    <n v="0"/>
    <n v="0"/>
    <n v="28"/>
    <n v="7"/>
    <n v="3"/>
    <n v="4"/>
    <n v="1"/>
    <n v="0"/>
    <n v="6"/>
    <n v="0"/>
    <n v="3"/>
    <n v="0"/>
    <n v="0"/>
    <n v="0"/>
    <n v="0"/>
    <n v="2"/>
    <n v="1"/>
    <n v="0"/>
    <n v="0"/>
    <n v="0"/>
    <n v="0"/>
    <n v="0"/>
    <n v="0"/>
    <n v="0"/>
    <n v="0"/>
    <n v="0"/>
  </r>
  <r>
    <s v="CANGUCU2017/Apr"/>
    <x v="79"/>
    <x v="80"/>
    <m/>
    <x v="15"/>
    <n v="0"/>
    <n v="0"/>
    <n v="24"/>
    <n v="8"/>
    <n v="0"/>
    <n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GUCU2017/May"/>
    <x v="79"/>
    <x v="80"/>
    <m/>
    <x v="16"/>
    <n v="0"/>
    <n v="0"/>
    <n v="23"/>
    <n v="3"/>
    <n v="1"/>
    <n v="4"/>
    <n v="0"/>
    <n v="4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CANGUCU2017/Jun"/>
    <x v="79"/>
    <x v="80"/>
    <m/>
    <x v="17"/>
    <n v="0"/>
    <n v="0"/>
    <n v="32"/>
    <n v="4"/>
    <n v="5"/>
    <n v="9"/>
    <n v="0"/>
    <n v="2"/>
    <n v="3"/>
    <n v="0"/>
    <n v="3"/>
    <n v="0"/>
    <n v="0"/>
    <n v="0"/>
    <n v="0"/>
    <n v="1"/>
    <n v="4"/>
    <n v="0"/>
    <n v="1"/>
    <n v="0"/>
    <n v="0"/>
    <n v="0"/>
    <n v="0"/>
    <n v="0"/>
    <n v="0"/>
    <n v="0"/>
  </r>
  <r>
    <s v="CANGUCU2017/Jul"/>
    <x v="79"/>
    <x v="80"/>
    <m/>
    <x v="18"/>
    <n v="1"/>
    <n v="0"/>
    <n v="24"/>
    <n v="2"/>
    <n v="1"/>
    <n v="4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CANGUCU2017/Aug"/>
    <x v="79"/>
    <x v="80"/>
    <m/>
    <x v="19"/>
    <n v="1"/>
    <n v="0"/>
    <n v="21"/>
    <n v="2"/>
    <n v="0"/>
    <n v="4"/>
    <n v="0"/>
    <n v="9"/>
    <n v="5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CANGUCU2017/Sep"/>
    <x v="79"/>
    <x v="80"/>
    <m/>
    <x v="20"/>
    <n v="0"/>
    <n v="0"/>
    <n v="20"/>
    <n v="2"/>
    <n v="3"/>
    <n v="2"/>
    <n v="1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GUCU2017/Oct"/>
    <x v="79"/>
    <x v="80"/>
    <m/>
    <x v="21"/>
    <n v="0"/>
    <n v="0"/>
    <n v="30"/>
    <n v="5"/>
    <n v="1"/>
    <n v="4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NGUCU2017/Nov"/>
    <x v="79"/>
    <x v="80"/>
    <m/>
    <x v="22"/>
    <n v="0"/>
    <n v="0"/>
    <n v="39"/>
    <n v="6"/>
    <n v="3"/>
    <n v="3"/>
    <n v="0"/>
    <n v="0"/>
    <n v="6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CANGUCU2017/Dec"/>
    <x v="79"/>
    <x v="80"/>
    <m/>
    <x v="23"/>
    <n v="0"/>
    <n v="0"/>
    <n v="21"/>
    <n v="3"/>
    <n v="3"/>
    <n v="7"/>
    <n v="1"/>
    <n v="2"/>
    <n v="2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CANOAS2017/Jan"/>
    <x v="80"/>
    <x v="81"/>
    <s v="CANOAS"/>
    <x v="12"/>
    <n v="23"/>
    <n v="1"/>
    <n v="361"/>
    <n v="3"/>
    <n v="87"/>
    <n v="475"/>
    <n v="116"/>
    <n v="31"/>
    <n v="12"/>
    <n v="20"/>
    <n v="14"/>
    <n v="0"/>
    <n v="0"/>
    <n v="0"/>
    <n v="0"/>
    <n v="23"/>
    <n v="37"/>
    <n v="1"/>
    <n v="2"/>
    <n v="0"/>
    <n v="1"/>
    <n v="0"/>
    <n v="19"/>
    <n v="0"/>
    <n v="0"/>
    <n v="23"/>
  </r>
  <r>
    <s v="CANOAS2017/Feb"/>
    <x v="80"/>
    <x v="81"/>
    <m/>
    <x v="13"/>
    <n v="11"/>
    <n v="0"/>
    <n v="348"/>
    <n v="1"/>
    <n v="59"/>
    <n v="356"/>
    <n v="94"/>
    <n v="34"/>
    <n v="12"/>
    <n v="24"/>
    <n v="27"/>
    <n v="0"/>
    <n v="0"/>
    <n v="0"/>
    <n v="0"/>
    <n v="17"/>
    <n v="20"/>
    <n v="1"/>
    <n v="0"/>
    <n v="0"/>
    <n v="0"/>
    <n v="1"/>
    <n v="13"/>
    <n v="0"/>
    <n v="0"/>
    <n v="11"/>
  </r>
  <r>
    <s v="CANOAS2017/Mar"/>
    <x v="80"/>
    <x v="81"/>
    <m/>
    <x v="14"/>
    <n v="10"/>
    <n v="0"/>
    <n v="417"/>
    <n v="0"/>
    <n v="84"/>
    <n v="451"/>
    <n v="119"/>
    <n v="45"/>
    <n v="20"/>
    <n v="43"/>
    <n v="49"/>
    <n v="1"/>
    <n v="0"/>
    <n v="0"/>
    <n v="0"/>
    <n v="4"/>
    <n v="35"/>
    <n v="0"/>
    <n v="0"/>
    <n v="0"/>
    <n v="0"/>
    <n v="0"/>
    <n v="5"/>
    <n v="0"/>
    <n v="0"/>
    <n v="10"/>
  </r>
  <r>
    <s v="CANOAS2017/Apr"/>
    <x v="80"/>
    <x v="81"/>
    <m/>
    <x v="15"/>
    <n v="13"/>
    <n v="0"/>
    <n v="381"/>
    <n v="3"/>
    <n v="61"/>
    <n v="409"/>
    <n v="85"/>
    <n v="51"/>
    <n v="19"/>
    <n v="27"/>
    <n v="35"/>
    <n v="0"/>
    <n v="0"/>
    <n v="0"/>
    <n v="0"/>
    <n v="8"/>
    <n v="17"/>
    <n v="0"/>
    <n v="0"/>
    <n v="0"/>
    <n v="0"/>
    <n v="0"/>
    <n v="3"/>
    <n v="0"/>
    <n v="0"/>
    <n v="16"/>
  </r>
  <r>
    <s v="CANOAS2017/May"/>
    <x v="80"/>
    <x v="81"/>
    <m/>
    <x v="16"/>
    <n v="13"/>
    <n v="0"/>
    <n v="399"/>
    <n v="3"/>
    <n v="63"/>
    <n v="443"/>
    <n v="69"/>
    <n v="43"/>
    <n v="15"/>
    <n v="45"/>
    <n v="51"/>
    <n v="0"/>
    <n v="0"/>
    <n v="0"/>
    <n v="0"/>
    <n v="11"/>
    <n v="17"/>
    <n v="1"/>
    <n v="0"/>
    <n v="0"/>
    <n v="2"/>
    <n v="0"/>
    <n v="6"/>
    <n v="0"/>
    <n v="0"/>
    <n v="16"/>
  </r>
  <r>
    <s v="CANOAS2017/Jun"/>
    <x v="80"/>
    <x v="81"/>
    <m/>
    <x v="17"/>
    <n v="7"/>
    <n v="0"/>
    <n v="347"/>
    <n v="0"/>
    <n v="68"/>
    <n v="410"/>
    <n v="75"/>
    <n v="46"/>
    <n v="13"/>
    <n v="38"/>
    <n v="57"/>
    <n v="0"/>
    <n v="0"/>
    <n v="0"/>
    <n v="0"/>
    <n v="11"/>
    <n v="10"/>
    <n v="2"/>
    <n v="0"/>
    <n v="0"/>
    <n v="0"/>
    <n v="1"/>
    <n v="3"/>
    <n v="0"/>
    <n v="1"/>
    <n v="7"/>
  </r>
  <r>
    <s v="CANOAS2017/Jul"/>
    <x v="80"/>
    <x v="81"/>
    <m/>
    <x v="18"/>
    <n v="3"/>
    <n v="0"/>
    <n v="337"/>
    <n v="2"/>
    <n v="63"/>
    <n v="357"/>
    <n v="78"/>
    <n v="84"/>
    <n v="23"/>
    <n v="56"/>
    <n v="49"/>
    <n v="0"/>
    <n v="0"/>
    <n v="0"/>
    <n v="0"/>
    <n v="9"/>
    <n v="15"/>
    <n v="2"/>
    <n v="0"/>
    <n v="0"/>
    <n v="2"/>
    <n v="0"/>
    <n v="7"/>
    <n v="0"/>
    <n v="0"/>
    <n v="3"/>
  </r>
  <r>
    <s v="CANOAS2017/Aug"/>
    <x v="80"/>
    <x v="81"/>
    <m/>
    <x v="19"/>
    <n v="9"/>
    <n v="0"/>
    <n v="335"/>
    <n v="5"/>
    <n v="62"/>
    <n v="369"/>
    <n v="73"/>
    <n v="57"/>
    <n v="9"/>
    <n v="85"/>
    <n v="38"/>
    <n v="0"/>
    <n v="0"/>
    <n v="0"/>
    <n v="0"/>
    <n v="11"/>
    <n v="16"/>
    <n v="1"/>
    <n v="0"/>
    <n v="0"/>
    <n v="0"/>
    <n v="0"/>
    <n v="3"/>
    <n v="0"/>
    <n v="1"/>
    <n v="11"/>
  </r>
  <r>
    <s v="CANOAS2017/Sep"/>
    <x v="80"/>
    <x v="81"/>
    <m/>
    <x v="20"/>
    <n v="10"/>
    <n v="0"/>
    <n v="306"/>
    <n v="8"/>
    <n v="58"/>
    <n v="353"/>
    <n v="83"/>
    <n v="47"/>
    <n v="8"/>
    <n v="68"/>
    <n v="32"/>
    <n v="0"/>
    <n v="0"/>
    <n v="0"/>
    <n v="0"/>
    <n v="8"/>
    <n v="15"/>
    <n v="1"/>
    <n v="0"/>
    <n v="0"/>
    <n v="4"/>
    <n v="0"/>
    <n v="6"/>
    <n v="1"/>
    <n v="0"/>
    <n v="11"/>
  </r>
  <r>
    <s v="CANOAS2017/Oct"/>
    <x v="80"/>
    <x v="81"/>
    <m/>
    <x v="21"/>
    <n v="9"/>
    <n v="0"/>
    <n v="313"/>
    <n v="3"/>
    <n v="65"/>
    <n v="305"/>
    <n v="95"/>
    <n v="32"/>
    <n v="16"/>
    <n v="44"/>
    <n v="25"/>
    <n v="1"/>
    <n v="0"/>
    <n v="0"/>
    <n v="0"/>
    <n v="6"/>
    <n v="10"/>
    <n v="3"/>
    <n v="0"/>
    <n v="0"/>
    <n v="1"/>
    <n v="0"/>
    <n v="9"/>
    <n v="0"/>
    <n v="0"/>
    <n v="9"/>
  </r>
  <r>
    <s v="CANOAS2017/Nov"/>
    <x v="80"/>
    <x v="81"/>
    <m/>
    <x v="22"/>
    <n v="6"/>
    <n v="0"/>
    <n v="370"/>
    <n v="0"/>
    <n v="48"/>
    <n v="311"/>
    <n v="64"/>
    <n v="46"/>
    <n v="14"/>
    <n v="49"/>
    <n v="39"/>
    <n v="3"/>
    <n v="0"/>
    <n v="0"/>
    <n v="0"/>
    <n v="8"/>
    <n v="8"/>
    <n v="0"/>
    <n v="0"/>
    <n v="1"/>
    <n v="0"/>
    <n v="0"/>
    <n v="1"/>
    <n v="0"/>
    <n v="0"/>
    <n v="6"/>
  </r>
  <r>
    <s v="CANOAS2017/Dec"/>
    <x v="80"/>
    <x v="81"/>
    <m/>
    <x v="23"/>
    <n v="7"/>
    <n v="0"/>
    <n v="341"/>
    <n v="1"/>
    <n v="64"/>
    <n v="303"/>
    <n v="50"/>
    <n v="59"/>
    <n v="18"/>
    <n v="38"/>
    <n v="44"/>
    <n v="0"/>
    <n v="0"/>
    <n v="0"/>
    <n v="0"/>
    <n v="14"/>
    <n v="10"/>
    <n v="1"/>
    <n v="0"/>
    <n v="0"/>
    <n v="2"/>
    <n v="0"/>
    <n v="5"/>
    <n v="0"/>
    <n v="0"/>
    <n v="10"/>
  </r>
  <r>
    <s v="CANUDOS DO VALE2017/Jan"/>
    <x v="81"/>
    <x v="82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Feb"/>
    <x v="81"/>
    <x v="8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Mar"/>
    <x v="81"/>
    <x v="8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Apr"/>
    <x v="81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Jul"/>
    <x v="81"/>
    <x v="8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Aug"/>
    <x v="81"/>
    <x v="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Oct"/>
    <x v="81"/>
    <x v="82"/>
    <m/>
    <x v="2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UDOS DO VALE2017/Nov"/>
    <x v="81"/>
    <x v="8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an"/>
    <x v="82"/>
    <x v="83"/>
    <s v="CAPAO BONITO DO SUL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Feb"/>
    <x v="82"/>
    <x v="8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Mar"/>
    <x v="82"/>
    <x v="83"/>
    <m/>
    <x v="14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Apr"/>
    <x v="82"/>
    <x v="83"/>
    <m/>
    <x v="15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May"/>
    <x v="82"/>
    <x v="83"/>
    <m/>
    <x v="16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un"/>
    <x v="82"/>
    <x v="83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ul"/>
    <x v="82"/>
    <x v="83"/>
    <m/>
    <x v="18"/>
    <n v="0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Aug"/>
    <x v="82"/>
    <x v="83"/>
    <m/>
    <x v="19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Sep"/>
    <x v="82"/>
    <x v="8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Oct"/>
    <x v="82"/>
    <x v="83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BONITO DO SUL2017/Nov"/>
    <x v="82"/>
    <x v="8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Dec"/>
    <x v="82"/>
    <x v="8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7/Jan"/>
    <x v="83"/>
    <x v="84"/>
    <s v="CAPAO DA CANOA"/>
    <x v="12"/>
    <n v="2"/>
    <n v="0"/>
    <n v="208"/>
    <n v="2"/>
    <n v="13"/>
    <n v="68"/>
    <n v="3"/>
    <n v="25"/>
    <n v="5"/>
    <n v="12"/>
    <n v="11"/>
    <n v="0"/>
    <n v="0"/>
    <n v="0"/>
    <n v="0"/>
    <n v="1"/>
    <n v="6"/>
    <n v="0"/>
    <n v="0"/>
    <n v="0"/>
    <n v="0"/>
    <n v="0"/>
    <n v="2"/>
    <n v="0"/>
    <n v="0"/>
    <n v="3"/>
  </r>
  <r>
    <s v="CAPAO DA CANOA2017/Feb"/>
    <x v="83"/>
    <x v="84"/>
    <m/>
    <x v="13"/>
    <n v="1"/>
    <n v="0"/>
    <n v="154"/>
    <n v="2"/>
    <n v="17"/>
    <n v="53"/>
    <n v="3"/>
    <n v="28"/>
    <n v="2"/>
    <n v="16"/>
    <n v="6"/>
    <n v="0"/>
    <n v="0"/>
    <n v="0"/>
    <n v="0"/>
    <n v="3"/>
    <n v="2"/>
    <n v="0"/>
    <n v="1"/>
    <n v="0"/>
    <n v="0"/>
    <n v="0"/>
    <n v="0"/>
    <n v="0"/>
    <n v="0"/>
    <n v="1"/>
  </r>
  <r>
    <s v="CAPAO DA CANOA2017/Mar"/>
    <x v="83"/>
    <x v="84"/>
    <m/>
    <x v="14"/>
    <n v="3"/>
    <n v="0"/>
    <n v="98"/>
    <n v="2"/>
    <n v="4"/>
    <n v="33"/>
    <n v="5"/>
    <n v="19"/>
    <n v="2"/>
    <n v="0"/>
    <n v="9"/>
    <n v="1"/>
    <n v="0"/>
    <n v="0"/>
    <n v="0"/>
    <n v="2"/>
    <n v="13"/>
    <n v="0"/>
    <n v="0"/>
    <n v="0"/>
    <n v="0"/>
    <n v="0"/>
    <n v="0"/>
    <n v="0"/>
    <n v="0"/>
    <n v="3"/>
  </r>
  <r>
    <s v="CAPAO DA CANOA2017/Apr"/>
    <x v="83"/>
    <x v="84"/>
    <m/>
    <x v="15"/>
    <n v="1"/>
    <n v="0"/>
    <n v="83"/>
    <n v="2"/>
    <n v="10"/>
    <n v="26"/>
    <n v="2"/>
    <n v="18"/>
    <n v="3"/>
    <n v="8"/>
    <n v="4"/>
    <n v="0"/>
    <n v="0"/>
    <n v="0"/>
    <n v="0"/>
    <n v="5"/>
    <n v="8"/>
    <n v="0"/>
    <n v="0"/>
    <n v="0"/>
    <n v="0"/>
    <n v="0"/>
    <n v="0"/>
    <n v="0"/>
    <n v="0"/>
    <n v="1"/>
  </r>
  <r>
    <s v="CAPAO DA CANOA2017/May"/>
    <x v="83"/>
    <x v="84"/>
    <m/>
    <x v="16"/>
    <n v="3"/>
    <n v="0"/>
    <n v="73"/>
    <n v="2"/>
    <n v="14"/>
    <n v="37"/>
    <n v="8"/>
    <n v="17"/>
    <n v="2"/>
    <n v="4"/>
    <n v="3"/>
    <n v="0"/>
    <n v="0"/>
    <n v="0"/>
    <n v="0"/>
    <n v="4"/>
    <n v="8"/>
    <n v="2"/>
    <n v="0"/>
    <n v="0"/>
    <n v="0"/>
    <n v="0"/>
    <n v="3"/>
    <n v="0"/>
    <n v="0"/>
    <n v="4"/>
  </r>
  <r>
    <s v="CAPAO DA CANOA2017/Jun"/>
    <x v="83"/>
    <x v="84"/>
    <m/>
    <x v="17"/>
    <n v="1"/>
    <n v="0"/>
    <n v="82"/>
    <n v="2"/>
    <n v="7"/>
    <n v="43"/>
    <n v="5"/>
    <n v="11"/>
    <n v="4"/>
    <n v="5"/>
    <n v="10"/>
    <n v="0"/>
    <n v="0"/>
    <n v="0"/>
    <n v="0"/>
    <n v="6"/>
    <n v="7"/>
    <n v="0"/>
    <n v="2"/>
    <n v="0"/>
    <n v="1"/>
    <n v="1"/>
    <n v="2"/>
    <n v="0"/>
    <n v="0"/>
    <n v="1"/>
  </r>
  <r>
    <s v="CAPAO DA CANOA2017/Jul"/>
    <x v="83"/>
    <x v="84"/>
    <m/>
    <x v="18"/>
    <n v="3"/>
    <n v="0"/>
    <n v="100"/>
    <n v="1"/>
    <n v="6"/>
    <n v="28"/>
    <n v="1"/>
    <n v="13"/>
    <n v="1"/>
    <n v="8"/>
    <n v="7"/>
    <n v="0"/>
    <n v="0"/>
    <n v="0"/>
    <n v="0"/>
    <n v="17"/>
    <n v="2"/>
    <n v="0"/>
    <n v="0"/>
    <n v="0"/>
    <n v="0"/>
    <n v="0"/>
    <n v="2"/>
    <n v="0"/>
    <n v="0"/>
    <n v="3"/>
  </r>
  <r>
    <s v="CAPAO DA CANOA2017/Aug"/>
    <x v="83"/>
    <x v="84"/>
    <m/>
    <x v="19"/>
    <n v="1"/>
    <n v="0"/>
    <n v="87"/>
    <n v="3"/>
    <n v="3"/>
    <n v="28"/>
    <n v="2"/>
    <n v="12"/>
    <n v="1"/>
    <n v="6"/>
    <n v="13"/>
    <n v="0"/>
    <n v="0"/>
    <n v="0"/>
    <n v="0"/>
    <n v="5"/>
    <n v="3"/>
    <n v="0"/>
    <n v="0"/>
    <n v="0"/>
    <n v="0"/>
    <n v="0"/>
    <n v="2"/>
    <n v="0"/>
    <n v="0"/>
    <n v="1"/>
  </r>
  <r>
    <s v="CAPAO DA CANOA2017/Sep"/>
    <x v="83"/>
    <x v="84"/>
    <m/>
    <x v="20"/>
    <n v="3"/>
    <n v="0"/>
    <n v="68"/>
    <n v="1"/>
    <n v="5"/>
    <n v="29"/>
    <n v="1"/>
    <n v="12"/>
    <n v="2"/>
    <n v="3"/>
    <n v="9"/>
    <n v="0"/>
    <n v="0"/>
    <n v="0"/>
    <n v="0"/>
    <n v="4"/>
    <n v="10"/>
    <n v="0"/>
    <n v="0"/>
    <n v="0"/>
    <n v="0"/>
    <n v="0"/>
    <n v="0"/>
    <n v="0"/>
    <n v="0"/>
    <n v="4"/>
  </r>
  <r>
    <s v="CAPAO DA CANOA2017/Oct"/>
    <x v="83"/>
    <x v="84"/>
    <m/>
    <x v="21"/>
    <n v="0"/>
    <n v="0"/>
    <n v="55"/>
    <n v="1"/>
    <n v="9"/>
    <n v="19"/>
    <n v="2"/>
    <n v="18"/>
    <n v="0"/>
    <n v="3"/>
    <n v="7"/>
    <n v="0"/>
    <n v="0"/>
    <n v="0"/>
    <n v="0"/>
    <n v="4"/>
    <n v="4"/>
    <n v="0"/>
    <n v="0"/>
    <n v="0"/>
    <n v="0"/>
    <n v="1"/>
    <n v="1"/>
    <n v="0"/>
    <n v="0"/>
    <n v="0"/>
  </r>
  <r>
    <s v="CAPAO DA CANOA2017/Nov"/>
    <x v="83"/>
    <x v="84"/>
    <m/>
    <x v="22"/>
    <n v="2"/>
    <n v="0"/>
    <n v="75"/>
    <n v="1"/>
    <n v="7"/>
    <n v="24"/>
    <n v="5"/>
    <n v="20"/>
    <n v="2"/>
    <n v="4"/>
    <n v="10"/>
    <n v="0"/>
    <n v="0"/>
    <n v="0"/>
    <n v="0"/>
    <n v="1"/>
    <n v="1"/>
    <n v="0"/>
    <n v="0"/>
    <n v="0"/>
    <n v="0"/>
    <n v="0"/>
    <n v="0"/>
    <n v="0"/>
    <n v="0"/>
    <n v="2"/>
  </r>
  <r>
    <s v="CAPAO DA CANOA2017/Dec"/>
    <x v="83"/>
    <x v="84"/>
    <m/>
    <x v="23"/>
    <n v="2"/>
    <n v="0"/>
    <n v="116"/>
    <n v="2"/>
    <n v="6"/>
    <n v="34"/>
    <n v="1"/>
    <n v="26"/>
    <n v="3"/>
    <n v="8"/>
    <n v="8"/>
    <n v="0"/>
    <n v="0"/>
    <n v="0"/>
    <n v="0"/>
    <n v="2"/>
    <n v="3"/>
    <n v="1"/>
    <n v="0"/>
    <n v="0"/>
    <n v="0"/>
    <n v="0"/>
    <n v="1"/>
    <n v="0"/>
    <n v="0"/>
    <n v="2"/>
  </r>
  <r>
    <s v="CAPAO DO CIPO2017/Jan"/>
    <x v="84"/>
    <x v="85"/>
    <s v="CAPAO DO CIPO"/>
    <x v="1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Feb"/>
    <x v="84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Mar"/>
    <x v="84"/>
    <x v="8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Apr"/>
    <x v="84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May"/>
    <x v="84"/>
    <x v="8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Jun"/>
    <x v="84"/>
    <x v="8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Jul"/>
    <x v="84"/>
    <x v="85"/>
    <m/>
    <x v="18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CIPO2017/Aug"/>
    <x v="84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Sep"/>
    <x v="84"/>
    <x v="85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Oct"/>
    <x v="84"/>
    <x v="85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Nov"/>
    <x v="84"/>
    <x v="8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Dec"/>
    <x v="84"/>
    <x v="85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Jan"/>
    <x v="85"/>
    <x v="86"/>
    <s v="CAPAO DO LEAO"/>
    <x v="12"/>
    <n v="0"/>
    <n v="0"/>
    <n v="16"/>
    <n v="2"/>
    <n v="4"/>
    <n v="3"/>
    <n v="1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0"/>
  </r>
  <r>
    <s v="CAPAO DO LEAO2017/Feb"/>
    <x v="85"/>
    <x v="86"/>
    <m/>
    <x v="13"/>
    <n v="0"/>
    <n v="0"/>
    <n v="18"/>
    <n v="2"/>
    <n v="0"/>
    <n v="5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PAO DO LEAO2017/Mar"/>
    <x v="85"/>
    <x v="86"/>
    <m/>
    <x v="14"/>
    <n v="0"/>
    <n v="0"/>
    <n v="14"/>
    <n v="2"/>
    <n v="0"/>
    <n v="2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CAPAO DO LEAO2017/Apr"/>
    <x v="85"/>
    <x v="86"/>
    <m/>
    <x v="15"/>
    <n v="0"/>
    <n v="0"/>
    <n v="11"/>
    <n v="0"/>
    <n v="3"/>
    <n v="3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  <n v="0"/>
  </r>
  <r>
    <s v="CAPAO DO LEAO2017/May"/>
    <x v="85"/>
    <x v="86"/>
    <m/>
    <x v="16"/>
    <n v="0"/>
    <n v="0"/>
    <n v="16"/>
    <n v="6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17/Jun"/>
    <x v="85"/>
    <x v="86"/>
    <m/>
    <x v="17"/>
    <n v="0"/>
    <n v="0"/>
    <n v="11"/>
    <n v="4"/>
    <n v="2"/>
    <n v="15"/>
    <n v="4"/>
    <n v="2"/>
    <n v="0"/>
    <n v="2"/>
    <n v="1"/>
    <n v="0"/>
    <n v="0"/>
    <n v="0"/>
    <n v="0"/>
    <n v="0"/>
    <n v="2"/>
    <n v="1"/>
    <n v="1"/>
    <n v="0"/>
    <n v="0"/>
    <n v="0"/>
    <n v="0"/>
    <n v="0"/>
    <n v="0"/>
    <n v="0"/>
  </r>
  <r>
    <s v="CAPAO DO LEAO2017/Jul"/>
    <x v="85"/>
    <x v="86"/>
    <m/>
    <x v="18"/>
    <n v="0"/>
    <n v="0"/>
    <n v="12"/>
    <n v="4"/>
    <n v="0"/>
    <n v="3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7/Aug"/>
    <x v="85"/>
    <x v="86"/>
    <m/>
    <x v="19"/>
    <n v="0"/>
    <n v="0"/>
    <n v="21"/>
    <n v="5"/>
    <n v="0"/>
    <n v="4"/>
    <n v="0"/>
    <n v="1"/>
    <n v="2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CAPAO DO LEAO2017/Sep"/>
    <x v="85"/>
    <x v="86"/>
    <m/>
    <x v="20"/>
    <n v="0"/>
    <n v="0"/>
    <n v="12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Oct"/>
    <x v="85"/>
    <x v="86"/>
    <m/>
    <x v="21"/>
    <n v="1"/>
    <n v="0"/>
    <n v="8"/>
    <n v="3"/>
    <n v="0"/>
    <n v="7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2"/>
  </r>
  <r>
    <s v="CAPAO DO LEAO2017/Nov"/>
    <x v="85"/>
    <x v="86"/>
    <m/>
    <x v="22"/>
    <n v="1"/>
    <n v="0"/>
    <n v="8"/>
    <n v="2"/>
    <n v="0"/>
    <n v="6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CAPAO DO LEAO2017/Dec"/>
    <x v="85"/>
    <x v="86"/>
    <m/>
    <x v="23"/>
    <n v="0"/>
    <n v="0"/>
    <n v="13"/>
    <n v="1"/>
    <n v="0"/>
    <n v="6"/>
    <n v="1"/>
    <n v="1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CAPELA DE SANTANA2017/Jan"/>
    <x v="86"/>
    <x v="87"/>
    <s v="CAPELA DE SANTANA"/>
    <x v="12"/>
    <n v="0"/>
    <n v="0"/>
    <n v="11"/>
    <n v="1"/>
    <n v="1"/>
    <n v="1"/>
    <n v="0"/>
    <n v="1"/>
    <n v="2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7/Feb"/>
    <x v="86"/>
    <x v="87"/>
    <m/>
    <x v="13"/>
    <n v="0"/>
    <n v="0"/>
    <n v="14"/>
    <n v="2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7/Mar"/>
    <x v="86"/>
    <x v="87"/>
    <m/>
    <x v="14"/>
    <n v="1"/>
    <n v="0"/>
    <n v="8"/>
    <n v="1"/>
    <n v="1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CAPELA DE SANTANA2017/Apr"/>
    <x v="86"/>
    <x v="87"/>
    <m/>
    <x v="15"/>
    <n v="0"/>
    <n v="0"/>
    <n v="8"/>
    <n v="3"/>
    <n v="2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7/May"/>
    <x v="86"/>
    <x v="87"/>
    <m/>
    <x v="16"/>
    <n v="0"/>
    <n v="0"/>
    <n v="6"/>
    <n v="1"/>
    <n v="0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7/Jun"/>
    <x v="86"/>
    <x v="87"/>
    <m/>
    <x v="17"/>
    <n v="0"/>
    <n v="0"/>
    <n v="10"/>
    <n v="3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7/Jul"/>
    <x v="86"/>
    <x v="87"/>
    <m/>
    <x v="18"/>
    <n v="0"/>
    <n v="0"/>
    <n v="6"/>
    <n v="0"/>
    <n v="1"/>
    <n v="7"/>
    <n v="1"/>
    <n v="0"/>
    <n v="1"/>
    <n v="2"/>
    <n v="0"/>
    <n v="0"/>
    <n v="0"/>
    <n v="0"/>
    <n v="0"/>
    <n v="0"/>
    <n v="3"/>
    <n v="1"/>
    <n v="0"/>
    <n v="0"/>
    <n v="0"/>
    <n v="0"/>
    <n v="0"/>
    <n v="0"/>
    <n v="0"/>
    <n v="0"/>
  </r>
  <r>
    <s v="CAPELA DE SANTANA2017/Aug"/>
    <x v="86"/>
    <x v="87"/>
    <m/>
    <x v="19"/>
    <n v="0"/>
    <n v="0"/>
    <n v="10"/>
    <n v="3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Sep"/>
    <x v="86"/>
    <x v="87"/>
    <m/>
    <x v="20"/>
    <n v="1"/>
    <n v="0"/>
    <n v="6"/>
    <n v="1"/>
    <n v="1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CAPELA DE SANTANA2017/Oct"/>
    <x v="86"/>
    <x v="87"/>
    <m/>
    <x v="21"/>
    <n v="0"/>
    <n v="1"/>
    <n v="9"/>
    <n v="1"/>
    <n v="0"/>
    <n v="0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7/Nov"/>
    <x v="86"/>
    <x v="87"/>
    <m/>
    <x v="22"/>
    <n v="1"/>
    <n v="0"/>
    <n v="8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7/Dec"/>
    <x v="86"/>
    <x v="87"/>
    <m/>
    <x v="23"/>
    <n v="0"/>
    <n v="0"/>
    <n v="3"/>
    <n v="1"/>
    <n v="2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ITAO2017/Jan"/>
    <x v="87"/>
    <x v="88"/>
    <s v="CAPITA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Feb"/>
    <x v="87"/>
    <x v="88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7/Mar"/>
    <x v="87"/>
    <x v="88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7/Apr"/>
    <x v="87"/>
    <x v="8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May"/>
    <x v="87"/>
    <x v="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un"/>
    <x v="87"/>
    <x v="88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ul"/>
    <x v="87"/>
    <x v="8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Aug"/>
    <x v="87"/>
    <x v="8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Sep"/>
    <x v="87"/>
    <x v="8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Oct"/>
    <x v="87"/>
    <x v="8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Nov"/>
    <x v="87"/>
    <x v="8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Dec"/>
    <x v="87"/>
    <x v="88"/>
    <m/>
    <x v="23"/>
    <n v="0"/>
    <n v="0"/>
    <n v="3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IVARI DO SUL2017/Jan"/>
    <x v="88"/>
    <x v="89"/>
    <s v="CAPIVARI DO SUL"/>
    <x v="12"/>
    <n v="0"/>
    <n v="0"/>
    <n v="5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7/Feb"/>
    <x v="88"/>
    <x v="89"/>
    <m/>
    <x v="13"/>
    <n v="0"/>
    <n v="0"/>
    <n v="5"/>
    <n v="3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Mar"/>
    <x v="88"/>
    <x v="89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Apr"/>
    <x v="88"/>
    <x v="89"/>
    <m/>
    <x v="15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May"/>
    <x v="88"/>
    <x v="89"/>
    <m/>
    <x v="16"/>
    <n v="0"/>
    <n v="0"/>
    <n v="5"/>
    <n v="3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APIVARI DO SUL2017/Jun"/>
    <x v="88"/>
    <x v="89"/>
    <m/>
    <x v="17"/>
    <n v="0"/>
    <n v="0"/>
    <n v="5"/>
    <n v="0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1"/>
    <n v="0"/>
    <n v="0"/>
    <n v="0"/>
  </r>
  <r>
    <s v="CAPIVARI DO SUL2017/Jul"/>
    <x v="88"/>
    <x v="89"/>
    <m/>
    <x v="18"/>
    <n v="0"/>
    <n v="0"/>
    <n v="11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7/Aug"/>
    <x v="88"/>
    <x v="89"/>
    <m/>
    <x v="19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Sep"/>
    <x v="88"/>
    <x v="89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Oct"/>
    <x v="88"/>
    <x v="89"/>
    <m/>
    <x v="21"/>
    <n v="0"/>
    <n v="0"/>
    <n v="3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17/Nov"/>
    <x v="88"/>
    <x v="89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Dec"/>
    <x v="88"/>
    <x v="89"/>
    <m/>
    <x v="23"/>
    <n v="0"/>
    <n v="0"/>
    <n v="2"/>
    <n v="1"/>
    <n v="2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AA2017/Jan"/>
    <x v="89"/>
    <x v="90"/>
    <s v="CARAA"/>
    <x v="12"/>
    <n v="0"/>
    <n v="0"/>
    <n v="3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7/Feb"/>
    <x v="89"/>
    <x v="90"/>
    <m/>
    <x v="13"/>
    <n v="0"/>
    <n v="0"/>
    <n v="2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Mar"/>
    <x v="89"/>
    <x v="90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7/Apr"/>
    <x v="89"/>
    <x v="90"/>
    <m/>
    <x v="15"/>
    <n v="0"/>
    <n v="0"/>
    <n v="4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AA2017/May"/>
    <x v="89"/>
    <x v="90"/>
    <m/>
    <x v="16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un"/>
    <x v="89"/>
    <x v="9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ul"/>
    <x v="89"/>
    <x v="90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Aug"/>
    <x v="89"/>
    <x v="90"/>
    <m/>
    <x v="19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7/Sep"/>
    <x v="89"/>
    <x v="90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Oct"/>
    <x v="89"/>
    <x v="90"/>
    <m/>
    <x v="21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7/Nov"/>
    <x v="89"/>
    <x v="90"/>
    <m/>
    <x v="2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Dec"/>
    <x v="89"/>
    <x v="90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7/Jan"/>
    <x v="90"/>
    <x v="91"/>
    <s v="CARAZINHO"/>
    <x v="12"/>
    <n v="4"/>
    <n v="0"/>
    <n v="68"/>
    <n v="3"/>
    <n v="11"/>
    <n v="31"/>
    <n v="12"/>
    <n v="16"/>
    <n v="5"/>
    <n v="3"/>
    <n v="0"/>
    <n v="0"/>
    <n v="0"/>
    <n v="0"/>
    <n v="0"/>
    <n v="4"/>
    <n v="16"/>
    <n v="0"/>
    <n v="0"/>
    <n v="0"/>
    <n v="0"/>
    <n v="0"/>
    <n v="1"/>
    <n v="0"/>
    <n v="0"/>
    <n v="5"/>
  </r>
  <r>
    <s v="CARAZINHO2017/Feb"/>
    <x v="90"/>
    <x v="91"/>
    <m/>
    <x v="13"/>
    <n v="0"/>
    <n v="0"/>
    <n v="57"/>
    <n v="1"/>
    <n v="7"/>
    <n v="28"/>
    <n v="5"/>
    <n v="7"/>
    <n v="3"/>
    <n v="2"/>
    <n v="1"/>
    <n v="0"/>
    <n v="0"/>
    <n v="0"/>
    <n v="0"/>
    <n v="2"/>
    <n v="9"/>
    <n v="0"/>
    <n v="0"/>
    <n v="0"/>
    <n v="0"/>
    <n v="0"/>
    <n v="0"/>
    <n v="0"/>
    <n v="0"/>
    <n v="0"/>
  </r>
  <r>
    <s v="CARAZINHO2017/Mar"/>
    <x v="90"/>
    <x v="91"/>
    <m/>
    <x v="14"/>
    <n v="1"/>
    <n v="0"/>
    <n v="89"/>
    <n v="1"/>
    <n v="5"/>
    <n v="20"/>
    <n v="3"/>
    <n v="9"/>
    <n v="9"/>
    <n v="2"/>
    <n v="1"/>
    <n v="0"/>
    <n v="0"/>
    <n v="0"/>
    <n v="0"/>
    <n v="7"/>
    <n v="3"/>
    <n v="0"/>
    <n v="0"/>
    <n v="0"/>
    <n v="0"/>
    <n v="0"/>
    <n v="1"/>
    <n v="0"/>
    <n v="0"/>
    <n v="1"/>
  </r>
  <r>
    <s v="CARAZINHO2017/Apr"/>
    <x v="90"/>
    <x v="91"/>
    <m/>
    <x v="15"/>
    <n v="3"/>
    <n v="0"/>
    <n v="65"/>
    <n v="1"/>
    <n v="12"/>
    <n v="11"/>
    <n v="2"/>
    <n v="12"/>
    <n v="5"/>
    <n v="0"/>
    <n v="5"/>
    <n v="0"/>
    <n v="0"/>
    <n v="0"/>
    <n v="0"/>
    <n v="9"/>
    <n v="2"/>
    <n v="0"/>
    <n v="0"/>
    <n v="0"/>
    <n v="0"/>
    <n v="0"/>
    <n v="2"/>
    <n v="0"/>
    <n v="0"/>
    <n v="3"/>
  </r>
  <r>
    <s v="CARAZINHO2017/May"/>
    <x v="90"/>
    <x v="91"/>
    <m/>
    <x v="16"/>
    <n v="0"/>
    <n v="0"/>
    <n v="92"/>
    <n v="3"/>
    <n v="8"/>
    <n v="24"/>
    <n v="4"/>
    <n v="11"/>
    <n v="6"/>
    <n v="3"/>
    <n v="4"/>
    <n v="0"/>
    <n v="0"/>
    <n v="0"/>
    <n v="0"/>
    <n v="3"/>
    <n v="4"/>
    <n v="1"/>
    <n v="0"/>
    <n v="0"/>
    <n v="0"/>
    <n v="0"/>
    <n v="2"/>
    <n v="0"/>
    <n v="0"/>
    <n v="0"/>
  </r>
  <r>
    <s v="CARAZINHO2017/Jun"/>
    <x v="90"/>
    <x v="91"/>
    <m/>
    <x v="17"/>
    <n v="3"/>
    <n v="1"/>
    <n v="72"/>
    <n v="0"/>
    <n v="8"/>
    <n v="19"/>
    <n v="3"/>
    <n v="9"/>
    <n v="5"/>
    <n v="8"/>
    <n v="3"/>
    <n v="0"/>
    <n v="0"/>
    <n v="0"/>
    <n v="0"/>
    <n v="4"/>
    <n v="1"/>
    <n v="0"/>
    <n v="0"/>
    <n v="0"/>
    <n v="0"/>
    <n v="0"/>
    <n v="0"/>
    <n v="0"/>
    <n v="0"/>
    <n v="3"/>
  </r>
  <r>
    <s v="CARAZINHO2017/Jul"/>
    <x v="90"/>
    <x v="91"/>
    <m/>
    <x v="18"/>
    <n v="0"/>
    <n v="0"/>
    <n v="60"/>
    <n v="1"/>
    <n v="16"/>
    <n v="13"/>
    <n v="3"/>
    <n v="9"/>
    <n v="3"/>
    <n v="9"/>
    <n v="1"/>
    <n v="1"/>
    <n v="0"/>
    <n v="0"/>
    <n v="0"/>
    <n v="6"/>
    <n v="1"/>
    <n v="0"/>
    <n v="0"/>
    <n v="0"/>
    <n v="1"/>
    <n v="0"/>
    <n v="0"/>
    <n v="0"/>
    <n v="0"/>
    <n v="0"/>
  </r>
  <r>
    <s v="CARAZINHO2017/Aug"/>
    <x v="90"/>
    <x v="91"/>
    <m/>
    <x v="19"/>
    <n v="1"/>
    <n v="0"/>
    <n v="95"/>
    <n v="4"/>
    <n v="9"/>
    <n v="11"/>
    <n v="2"/>
    <n v="7"/>
    <n v="7"/>
    <n v="3"/>
    <n v="10"/>
    <n v="0"/>
    <n v="0"/>
    <n v="0"/>
    <n v="0"/>
    <n v="8"/>
    <n v="1"/>
    <n v="0"/>
    <n v="1"/>
    <n v="0"/>
    <n v="0"/>
    <n v="0"/>
    <n v="1"/>
    <n v="0"/>
    <n v="0"/>
    <n v="3"/>
  </r>
  <r>
    <s v="CARAZINHO2017/Sep"/>
    <x v="90"/>
    <x v="91"/>
    <m/>
    <x v="20"/>
    <n v="0"/>
    <n v="0"/>
    <n v="56"/>
    <n v="0"/>
    <n v="5"/>
    <n v="15"/>
    <n v="1"/>
    <n v="1"/>
    <n v="5"/>
    <n v="7"/>
    <n v="2"/>
    <n v="0"/>
    <n v="0"/>
    <n v="0"/>
    <n v="0"/>
    <n v="3"/>
    <n v="4"/>
    <n v="0"/>
    <n v="0"/>
    <n v="0"/>
    <n v="0"/>
    <n v="0"/>
    <n v="0"/>
    <n v="0"/>
    <n v="0"/>
    <n v="0"/>
  </r>
  <r>
    <s v="CARAZINHO2017/Oct"/>
    <x v="90"/>
    <x v="91"/>
    <m/>
    <x v="21"/>
    <n v="1"/>
    <n v="0"/>
    <n v="52"/>
    <n v="1"/>
    <n v="4"/>
    <n v="12"/>
    <n v="4"/>
    <n v="7"/>
    <n v="7"/>
    <n v="2"/>
    <n v="3"/>
    <n v="0"/>
    <n v="0"/>
    <n v="0"/>
    <n v="0"/>
    <n v="2"/>
    <n v="4"/>
    <n v="0"/>
    <n v="0"/>
    <n v="0"/>
    <n v="0"/>
    <n v="0"/>
    <n v="0"/>
    <n v="0"/>
    <n v="0"/>
    <n v="1"/>
  </r>
  <r>
    <s v="CARAZINHO2017/Nov"/>
    <x v="90"/>
    <x v="91"/>
    <m/>
    <x v="22"/>
    <n v="0"/>
    <n v="0"/>
    <n v="48"/>
    <n v="3"/>
    <n v="9"/>
    <n v="18"/>
    <n v="1"/>
    <n v="3"/>
    <n v="2"/>
    <n v="6"/>
    <n v="4"/>
    <n v="0"/>
    <n v="0"/>
    <n v="0"/>
    <n v="0"/>
    <n v="2"/>
    <n v="6"/>
    <n v="2"/>
    <n v="0"/>
    <n v="0"/>
    <n v="0"/>
    <n v="0"/>
    <n v="0"/>
    <n v="0"/>
    <n v="0"/>
    <n v="0"/>
  </r>
  <r>
    <s v="CARAZINHO2017/Dec"/>
    <x v="90"/>
    <x v="91"/>
    <m/>
    <x v="23"/>
    <n v="1"/>
    <n v="0"/>
    <n v="49"/>
    <n v="1"/>
    <n v="3"/>
    <n v="13"/>
    <n v="4"/>
    <n v="5"/>
    <n v="9"/>
    <n v="1"/>
    <n v="2"/>
    <n v="0"/>
    <n v="0"/>
    <n v="0"/>
    <n v="0"/>
    <n v="4"/>
    <n v="1"/>
    <n v="0"/>
    <n v="0"/>
    <n v="0"/>
    <n v="0"/>
    <n v="0"/>
    <n v="0"/>
    <n v="0"/>
    <n v="0"/>
    <n v="1"/>
  </r>
  <r>
    <s v="CARLOS BARBOSA2017/Jan"/>
    <x v="91"/>
    <x v="92"/>
    <s v="CARLOS BARBOSA"/>
    <x v="12"/>
    <n v="2"/>
    <n v="0"/>
    <n v="24"/>
    <n v="0"/>
    <n v="3"/>
    <n v="4"/>
    <n v="0"/>
    <n v="1"/>
    <n v="0"/>
    <n v="3"/>
    <n v="0"/>
    <n v="0"/>
    <n v="0"/>
    <n v="0"/>
    <n v="0"/>
    <n v="0"/>
    <n v="2"/>
    <n v="0"/>
    <n v="0"/>
    <n v="0"/>
    <n v="0"/>
    <n v="0"/>
    <n v="0"/>
    <n v="0"/>
    <n v="0"/>
    <n v="2"/>
  </r>
  <r>
    <s v="CARLOS BARBOSA2017/Feb"/>
    <x v="91"/>
    <x v="92"/>
    <m/>
    <x v="13"/>
    <n v="0"/>
    <n v="0"/>
    <n v="18"/>
    <n v="0"/>
    <n v="2"/>
    <n v="1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7/Mar"/>
    <x v="91"/>
    <x v="92"/>
    <m/>
    <x v="14"/>
    <n v="0"/>
    <n v="0"/>
    <n v="21"/>
    <n v="0"/>
    <n v="1"/>
    <n v="0"/>
    <n v="1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7/Apr"/>
    <x v="91"/>
    <x v="92"/>
    <m/>
    <x v="15"/>
    <n v="0"/>
    <n v="0"/>
    <n v="16"/>
    <n v="0"/>
    <n v="0"/>
    <n v="1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7/May"/>
    <x v="91"/>
    <x v="92"/>
    <m/>
    <x v="16"/>
    <n v="0"/>
    <n v="0"/>
    <n v="23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7/Jun"/>
    <x v="91"/>
    <x v="92"/>
    <m/>
    <x v="17"/>
    <n v="0"/>
    <n v="0"/>
    <n v="19"/>
    <n v="0"/>
    <n v="6"/>
    <n v="1"/>
    <n v="0"/>
    <n v="7"/>
    <n v="1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CARLOS BARBOSA2017/Jul"/>
    <x v="91"/>
    <x v="92"/>
    <m/>
    <x v="18"/>
    <n v="0"/>
    <n v="0"/>
    <n v="33"/>
    <n v="1"/>
    <n v="2"/>
    <n v="6"/>
    <n v="1"/>
    <n v="22"/>
    <n v="1"/>
    <n v="2"/>
    <n v="0"/>
    <n v="0"/>
    <n v="0"/>
    <n v="0"/>
    <n v="0"/>
    <n v="1"/>
    <n v="2"/>
    <n v="1"/>
    <n v="0"/>
    <n v="0"/>
    <n v="0"/>
    <n v="0"/>
    <n v="0"/>
    <n v="0"/>
    <n v="0"/>
    <n v="0"/>
  </r>
  <r>
    <s v="CARLOS BARBOSA2017/Aug"/>
    <x v="91"/>
    <x v="92"/>
    <m/>
    <x v="19"/>
    <n v="0"/>
    <n v="0"/>
    <n v="30"/>
    <n v="2"/>
    <n v="3"/>
    <n v="1"/>
    <n v="1"/>
    <n v="9"/>
    <n v="0"/>
    <n v="9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17/Sep"/>
    <x v="91"/>
    <x v="92"/>
    <m/>
    <x v="20"/>
    <n v="0"/>
    <n v="0"/>
    <n v="18"/>
    <n v="1"/>
    <n v="2"/>
    <n v="3"/>
    <n v="2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CARLOS BARBOSA2017/Oct"/>
    <x v="91"/>
    <x v="92"/>
    <m/>
    <x v="21"/>
    <n v="0"/>
    <n v="0"/>
    <n v="15"/>
    <n v="1"/>
    <n v="2"/>
    <n v="5"/>
    <n v="1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7/Nov"/>
    <x v="91"/>
    <x v="92"/>
    <m/>
    <x v="22"/>
    <n v="0"/>
    <n v="0"/>
    <n v="19"/>
    <n v="0"/>
    <n v="3"/>
    <n v="6"/>
    <n v="0"/>
    <n v="3"/>
    <n v="0"/>
    <n v="5"/>
    <n v="0"/>
    <n v="0"/>
    <n v="0"/>
    <n v="0"/>
    <n v="0"/>
    <n v="0"/>
    <n v="2"/>
    <n v="0"/>
    <n v="0"/>
    <n v="0"/>
    <n v="0"/>
    <n v="0"/>
    <n v="0"/>
    <n v="0"/>
    <n v="0"/>
    <n v="0"/>
  </r>
  <r>
    <s v="CARLOS BARBOSA2017/Dec"/>
    <x v="91"/>
    <x v="92"/>
    <m/>
    <x v="23"/>
    <n v="0"/>
    <n v="0"/>
    <n v="17"/>
    <n v="1"/>
    <n v="2"/>
    <n v="3"/>
    <n v="1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RLOS GOMES2017/Jan"/>
    <x v="92"/>
    <x v="93"/>
    <s v="CARLOS GOMES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RLOS GOMES2017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Mar"/>
    <x v="92"/>
    <x v="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Apr"/>
    <x v="92"/>
    <x v="93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May"/>
    <x v="92"/>
    <x v="93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Jun"/>
    <x v="92"/>
    <x v="9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Jul"/>
    <x v="92"/>
    <x v="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Aug"/>
    <x v="92"/>
    <x v="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Sep"/>
    <x v="92"/>
    <x v="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Oct"/>
    <x v="92"/>
    <x v="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Nov"/>
    <x v="92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Dec"/>
    <x v="92"/>
    <x v="9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Jan"/>
    <x v="93"/>
    <x v="94"/>
    <s v="CASCA"/>
    <x v="12"/>
    <n v="0"/>
    <n v="0"/>
    <n v="9"/>
    <n v="0"/>
    <n v="0"/>
    <n v="1"/>
    <n v="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ASCA2017/Feb"/>
    <x v="93"/>
    <x v="94"/>
    <m/>
    <x v="13"/>
    <n v="0"/>
    <n v="0"/>
    <n v="11"/>
    <n v="0"/>
    <n v="3"/>
    <n v="0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SCA2017/Mar"/>
    <x v="93"/>
    <x v="94"/>
    <m/>
    <x v="14"/>
    <n v="0"/>
    <n v="0"/>
    <n v="9"/>
    <n v="1"/>
    <n v="0"/>
    <n v="0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SCA2017/Apr"/>
    <x v="93"/>
    <x v="94"/>
    <m/>
    <x v="15"/>
    <n v="0"/>
    <n v="0"/>
    <n v="16"/>
    <n v="1"/>
    <n v="2"/>
    <n v="2"/>
    <n v="1"/>
    <n v="1"/>
    <n v="0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CASCA2017/May"/>
    <x v="93"/>
    <x v="94"/>
    <m/>
    <x v="16"/>
    <n v="0"/>
    <n v="0"/>
    <n v="15"/>
    <n v="0"/>
    <n v="3"/>
    <n v="2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SCA2017/Jun"/>
    <x v="93"/>
    <x v="94"/>
    <m/>
    <x v="17"/>
    <n v="0"/>
    <n v="0"/>
    <n v="8"/>
    <n v="1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Jul"/>
    <x v="93"/>
    <x v="94"/>
    <m/>
    <x v="18"/>
    <n v="0"/>
    <n v="0"/>
    <n v="6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7/Aug"/>
    <x v="93"/>
    <x v="94"/>
    <m/>
    <x v="19"/>
    <n v="0"/>
    <n v="0"/>
    <n v="6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17/Sep"/>
    <x v="93"/>
    <x v="94"/>
    <m/>
    <x v="20"/>
    <n v="0"/>
    <n v="0"/>
    <n v="5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Oct"/>
    <x v="93"/>
    <x v="94"/>
    <m/>
    <x v="21"/>
    <n v="0"/>
    <n v="0"/>
    <n v="7"/>
    <n v="0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7/Nov"/>
    <x v="93"/>
    <x v="94"/>
    <m/>
    <x v="22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Dec"/>
    <x v="93"/>
    <x v="94"/>
    <m/>
    <x v="23"/>
    <n v="0"/>
    <n v="0"/>
    <n v="7"/>
    <n v="1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SEIROS2017/Jan"/>
    <x v="94"/>
    <x v="95"/>
    <s v="CASEIROS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Feb"/>
    <x v="94"/>
    <x v="9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Mar"/>
    <x v="94"/>
    <x v="95"/>
    <m/>
    <x v="14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Apr"/>
    <x v="94"/>
    <x v="95"/>
    <m/>
    <x v="15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17/May"/>
    <x v="94"/>
    <x v="9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Jun"/>
    <x v="94"/>
    <x v="9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Jul"/>
    <x v="94"/>
    <x v="95"/>
    <m/>
    <x v="18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Aug"/>
    <x v="94"/>
    <x v="95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Sep"/>
    <x v="94"/>
    <x v="9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Oct"/>
    <x v="94"/>
    <x v="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Nov"/>
    <x v="94"/>
    <x v="95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Dec"/>
    <x v="94"/>
    <x v="95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Jan"/>
    <x v="95"/>
    <x v="96"/>
    <s v="CATUIPE"/>
    <x v="12"/>
    <n v="0"/>
    <n v="0"/>
    <n v="17"/>
    <n v="4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Feb"/>
    <x v="95"/>
    <x v="96"/>
    <m/>
    <x v="13"/>
    <n v="1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TUIPE2017/Mar"/>
    <x v="95"/>
    <x v="96"/>
    <m/>
    <x v="14"/>
    <n v="0"/>
    <n v="0"/>
    <n v="1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7/Apr"/>
    <x v="95"/>
    <x v="96"/>
    <m/>
    <x v="15"/>
    <n v="1"/>
    <n v="0"/>
    <n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TUIPE2017/May"/>
    <x v="95"/>
    <x v="96"/>
    <m/>
    <x v="16"/>
    <n v="0"/>
    <n v="0"/>
    <n v="1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TUIPE2017/Jun"/>
    <x v="95"/>
    <x v="96"/>
    <m/>
    <x v="17"/>
    <n v="0"/>
    <n v="0"/>
    <n v="18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TUIPE2017/Jul"/>
    <x v="95"/>
    <x v="96"/>
    <m/>
    <x v="18"/>
    <n v="0"/>
    <n v="0"/>
    <n v="1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17/Aug"/>
    <x v="95"/>
    <x v="96"/>
    <m/>
    <x v="19"/>
    <n v="0"/>
    <n v="0"/>
    <n v="8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CATUIPE2017/Sep"/>
    <x v="95"/>
    <x v="96"/>
    <m/>
    <x v="20"/>
    <n v="1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TUIPE2017/Oct"/>
    <x v="95"/>
    <x v="96"/>
    <m/>
    <x v="21"/>
    <n v="0"/>
    <n v="0"/>
    <n v="15"/>
    <n v="8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TUIPE2017/Nov"/>
    <x v="95"/>
    <x v="96"/>
    <m/>
    <x v="22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Dec"/>
    <x v="95"/>
    <x v="96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7/Jan"/>
    <x v="96"/>
    <x v="97"/>
    <s v="CAXIAS DO SUL"/>
    <x v="12"/>
    <n v="13"/>
    <n v="1"/>
    <n v="327"/>
    <n v="5"/>
    <n v="185"/>
    <n v="231"/>
    <n v="73"/>
    <n v="65"/>
    <n v="16"/>
    <n v="21"/>
    <n v="10"/>
    <n v="0"/>
    <n v="0"/>
    <n v="0"/>
    <n v="0"/>
    <n v="23"/>
    <n v="22"/>
    <n v="0"/>
    <n v="2"/>
    <n v="0"/>
    <n v="0"/>
    <n v="0"/>
    <n v="15"/>
    <n v="0"/>
    <n v="0"/>
    <n v="14"/>
  </r>
  <r>
    <s v="CAXIAS DO SUL2017/Feb"/>
    <x v="96"/>
    <x v="97"/>
    <m/>
    <x v="13"/>
    <n v="9"/>
    <n v="1"/>
    <n v="386"/>
    <n v="4"/>
    <n v="121"/>
    <n v="201"/>
    <n v="71"/>
    <n v="80"/>
    <n v="25"/>
    <n v="18"/>
    <n v="7"/>
    <n v="1"/>
    <n v="0"/>
    <n v="0"/>
    <n v="0"/>
    <n v="20"/>
    <n v="20"/>
    <n v="1"/>
    <n v="0"/>
    <n v="0"/>
    <n v="0"/>
    <n v="0"/>
    <n v="6"/>
    <n v="0"/>
    <n v="0"/>
    <n v="10"/>
  </r>
  <r>
    <s v="CAXIAS DO SUL2017/Mar"/>
    <x v="96"/>
    <x v="97"/>
    <m/>
    <x v="14"/>
    <n v="3"/>
    <n v="0"/>
    <n v="465"/>
    <n v="7"/>
    <n v="154"/>
    <n v="253"/>
    <n v="94"/>
    <n v="105"/>
    <n v="17"/>
    <n v="29"/>
    <n v="34"/>
    <n v="0"/>
    <n v="0"/>
    <n v="0"/>
    <n v="0"/>
    <n v="13"/>
    <n v="15"/>
    <n v="0"/>
    <n v="0"/>
    <n v="0"/>
    <n v="2"/>
    <n v="0"/>
    <n v="39"/>
    <n v="0"/>
    <n v="0"/>
    <n v="3"/>
  </r>
  <r>
    <s v="CAXIAS DO SUL2017/Apr"/>
    <x v="96"/>
    <x v="97"/>
    <m/>
    <x v="15"/>
    <n v="2"/>
    <n v="0"/>
    <n v="430"/>
    <n v="6"/>
    <n v="139"/>
    <n v="301"/>
    <n v="69"/>
    <n v="83"/>
    <n v="21"/>
    <n v="22"/>
    <n v="13"/>
    <n v="1"/>
    <n v="0"/>
    <n v="0"/>
    <n v="1"/>
    <n v="12"/>
    <n v="21"/>
    <n v="0"/>
    <n v="3"/>
    <n v="0"/>
    <n v="2"/>
    <n v="0"/>
    <n v="54"/>
    <n v="0"/>
    <n v="0"/>
    <n v="2"/>
  </r>
  <r>
    <s v="CAXIAS DO SUL2017/May"/>
    <x v="96"/>
    <x v="97"/>
    <m/>
    <x v="16"/>
    <n v="4"/>
    <n v="0"/>
    <n v="450"/>
    <n v="8"/>
    <n v="178"/>
    <n v="265"/>
    <n v="91"/>
    <n v="99"/>
    <n v="22"/>
    <n v="26"/>
    <n v="19"/>
    <n v="1"/>
    <n v="0"/>
    <n v="0"/>
    <n v="0"/>
    <n v="14"/>
    <n v="15"/>
    <n v="1"/>
    <n v="1"/>
    <n v="0"/>
    <n v="0"/>
    <n v="1"/>
    <n v="34"/>
    <n v="0"/>
    <n v="0"/>
    <n v="5"/>
  </r>
  <r>
    <s v="CAXIAS DO SUL2017/Jun"/>
    <x v="96"/>
    <x v="97"/>
    <m/>
    <x v="17"/>
    <n v="9"/>
    <n v="1"/>
    <n v="414"/>
    <n v="5"/>
    <n v="117"/>
    <n v="214"/>
    <n v="61"/>
    <n v="85"/>
    <n v="19"/>
    <n v="18"/>
    <n v="25"/>
    <n v="0"/>
    <n v="0"/>
    <n v="0"/>
    <n v="0"/>
    <n v="28"/>
    <n v="9"/>
    <n v="0"/>
    <n v="2"/>
    <n v="0"/>
    <n v="0"/>
    <n v="0"/>
    <n v="26"/>
    <n v="0"/>
    <n v="0"/>
    <n v="13"/>
  </r>
  <r>
    <s v="CAXIAS DO SUL2017/Jul"/>
    <x v="96"/>
    <x v="97"/>
    <m/>
    <x v="18"/>
    <n v="6"/>
    <n v="0"/>
    <n v="376"/>
    <n v="3"/>
    <n v="127"/>
    <n v="258"/>
    <n v="57"/>
    <n v="72"/>
    <n v="23"/>
    <n v="25"/>
    <n v="27"/>
    <n v="0"/>
    <n v="1"/>
    <n v="0"/>
    <n v="0"/>
    <n v="14"/>
    <n v="24"/>
    <n v="0"/>
    <n v="1"/>
    <n v="0"/>
    <n v="0"/>
    <n v="0"/>
    <n v="35"/>
    <n v="0"/>
    <n v="1"/>
    <n v="7"/>
  </r>
  <r>
    <s v="CAXIAS DO SUL2017/Aug"/>
    <x v="96"/>
    <x v="97"/>
    <m/>
    <x v="19"/>
    <n v="5"/>
    <n v="2"/>
    <n v="482"/>
    <n v="3"/>
    <n v="135"/>
    <n v="230"/>
    <n v="68"/>
    <n v="80"/>
    <n v="16"/>
    <n v="65"/>
    <n v="19"/>
    <n v="0"/>
    <n v="0"/>
    <n v="0"/>
    <n v="0"/>
    <n v="19"/>
    <n v="33"/>
    <n v="0"/>
    <n v="3"/>
    <n v="0"/>
    <n v="2"/>
    <n v="0"/>
    <n v="29"/>
    <n v="1"/>
    <n v="0"/>
    <n v="5"/>
  </r>
  <r>
    <s v="CAXIAS DO SUL2017/Sep"/>
    <x v="96"/>
    <x v="97"/>
    <m/>
    <x v="20"/>
    <n v="6"/>
    <n v="0"/>
    <n v="364"/>
    <n v="3"/>
    <n v="115"/>
    <n v="190"/>
    <n v="57"/>
    <n v="81"/>
    <n v="21"/>
    <n v="73"/>
    <n v="17"/>
    <n v="0"/>
    <n v="0"/>
    <n v="0"/>
    <n v="0"/>
    <n v="19"/>
    <n v="8"/>
    <n v="0"/>
    <n v="1"/>
    <n v="0"/>
    <n v="0"/>
    <n v="0"/>
    <n v="31"/>
    <n v="0"/>
    <n v="0"/>
    <n v="6"/>
  </r>
  <r>
    <s v="CAXIAS DO SUL2017/Oct"/>
    <x v="96"/>
    <x v="97"/>
    <m/>
    <x v="21"/>
    <n v="7"/>
    <n v="0"/>
    <n v="435"/>
    <n v="8"/>
    <n v="103"/>
    <n v="250"/>
    <n v="82"/>
    <n v="70"/>
    <n v="26"/>
    <n v="30"/>
    <n v="30"/>
    <n v="0"/>
    <n v="0"/>
    <n v="0"/>
    <n v="0"/>
    <n v="16"/>
    <n v="9"/>
    <n v="1"/>
    <n v="0"/>
    <n v="0"/>
    <n v="0"/>
    <n v="1"/>
    <n v="53"/>
    <n v="0"/>
    <n v="0"/>
    <n v="7"/>
  </r>
  <r>
    <s v="CAXIAS DO SUL2017/Nov"/>
    <x v="96"/>
    <x v="97"/>
    <m/>
    <x v="22"/>
    <n v="13"/>
    <n v="1"/>
    <n v="374"/>
    <n v="3"/>
    <n v="103"/>
    <n v="262"/>
    <n v="65"/>
    <n v="106"/>
    <n v="22"/>
    <n v="16"/>
    <n v="21"/>
    <n v="1"/>
    <n v="0"/>
    <n v="0"/>
    <n v="0"/>
    <n v="18"/>
    <n v="9"/>
    <n v="0"/>
    <n v="2"/>
    <n v="0"/>
    <n v="3"/>
    <n v="0"/>
    <n v="36"/>
    <n v="0"/>
    <n v="0"/>
    <n v="16"/>
  </r>
  <r>
    <s v="CAXIAS DO SUL2017/Dec"/>
    <x v="96"/>
    <x v="97"/>
    <m/>
    <x v="23"/>
    <n v="6"/>
    <n v="0"/>
    <n v="340"/>
    <n v="5"/>
    <n v="110"/>
    <n v="149"/>
    <n v="37"/>
    <n v="146"/>
    <n v="13"/>
    <n v="19"/>
    <n v="14"/>
    <n v="0"/>
    <n v="0"/>
    <n v="0"/>
    <n v="0"/>
    <n v="20"/>
    <n v="9"/>
    <n v="1"/>
    <n v="0"/>
    <n v="0"/>
    <n v="0"/>
    <n v="1"/>
    <n v="6"/>
    <n v="0"/>
    <n v="0"/>
    <n v="6"/>
  </r>
  <r>
    <s v="CENTENARIO2017/Jan"/>
    <x v="97"/>
    <x v="98"/>
    <s v="CENTENARI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Feb"/>
    <x v="97"/>
    <x v="9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Mar"/>
    <x v="97"/>
    <x v="9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Apr"/>
    <x v="97"/>
    <x v="9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May"/>
    <x v="97"/>
    <x v="98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Jun"/>
    <x v="97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Jul"/>
    <x v="97"/>
    <x v="98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NTENARIO2017/Aug"/>
    <x v="97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Sep"/>
    <x v="97"/>
    <x v="9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Oct"/>
    <x v="97"/>
    <x v="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Nov"/>
    <x v="97"/>
    <x v="98"/>
    <m/>
    <x v="2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Dec"/>
    <x v="97"/>
    <x v="9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Jan"/>
    <x v="98"/>
    <x v="99"/>
    <s v="CERRITO"/>
    <x v="12"/>
    <n v="0"/>
    <n v="0"/>
    <n v="2"/>
    <n v="0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ERRITO2017/Feb"/>
    <x v="98"/>
    <x v="9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Mar"/>
    <x v="98"/>
    <x v="9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Apr"/>
    <x v="98"/>
    <x v="99"/>
    <m/>
    <x v="15"/>
    <n v="0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17/May"/>
    <x v="98"/>
    <x v="99"/>
    <m/>
    <x v="16"/>
    <n v="0"/>
    <n v="0"/>
    <n v="6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ERRITO2017/Jun"/>
    <x v="98"/>
    <x v="99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Jul"/>
    <x v="98"/>
    <x v="99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Aug"/>
    <x v="98"/>
    <x v="99"/>
    <m/>
    <x v="19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Sep"/>
    <x v="98"/>
    <x v="99"/>
    <m/>
    <x v="2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Oct"/>
    <x v="98"/>
    <x v="99"/>
    <m/>
    <x v="21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Nov"/>
    <x v="98"/>
    <x v="9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Dec"/>
    <x v="98"/>
    <x v="99"/>
    <m/>
    <x v="23"/>
    <n v="0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an"/>
    <x v="99"/>
    <x v="100"/>
    <s v="CERRO BRAN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Feb"/>
    <x v="99"/>
    <x v="100"/>
    <m/>
    <x v="1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Mar"/>
    <x v="99"/>
    <x v="10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Apr"/>
    <x v="99"/>
    <x v="10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May"/>
    <x v="99"/>
    <x v="100"/>
    <m/>
    <x v="16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un"/>
    <x v="99"/>
    <x v="10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ul"/>
    <x v="99"/>
    <x v="100"/>
    <m/>
    <x v="18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7/Aug"/>
    <x v="99"/>
    <x v="100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Sep"/>
    <x v="99"/>
    <x v="100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7/Oct"/>
    <x v="99"/>
    <x v="10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Nov"/>
    <x v="99"/>
    <x v="1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Dec"/>
    <x v="99"/>
    <x v="100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an"/>
    <x v="100"/>
    <x v="101"/>
    <s v="CERRO GRAND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Feb"/>
    <x v="100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Mar"/>
    <x v="100"/>
    <x v="101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Apr"/>
    <x v="100"/>
    <x v="10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May"/>
    <x v="100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un"/>
    <x v="100"/>
    <x v="101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ul"/>
    <x v="100"/>
    <x v="101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Aug"/>
    <x v="100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Sep"/>
    <x v="100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Oct"/>
    <x v="100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Dec"/>
    <x v="100"/>
    <x v="101"/>
    <m/>
    <x v="2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7/Jan"/>
    <x v="101"/>
    <x v="102"/>
    <s v="CERRO GRANDE DO SUL"/>
    <x v="12"/>
    <n v="0"/>
    <n v="0"/>
    <n v="5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7/Feb"/>
    <x v="101"/>
    <x v="102"/>
    <m/>
    <x v="13"/>
    <n v="0"/>
    <n v="0"/>
    <n v="13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Mar"/>
    <x v="101"/>
    <x v="102"/>
    <m/>
    <x v="14"/>
    <n v="0"/>
    <n v="0"/>
    <n v="11"/>
    <n v="1"/>
    <n v="2"/>
    <n v="4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</r>
  <r>
    <s v="CERRO GRANDE DO SUL2017/Apr"/>
    <x v="101"/>
    <x v="102"/>
    <m/>
    <x v="15"/>
    <n v="0"/>
    <n v="0"/>
    <n v="12"/>
    <n v="2"/>
    <n v="2"/>
    <n v="3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ERRO GRANDE DO SUL2017/May"/>
    <x v="101"/>
    <x v="102"/>
    <m/>
    <x v="16"/>
    <n v="0"/>
    <n v="0"/>
    <n v="7"/>
    <n v="0"/>
    <n v="2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ERRO GRANDE DO SUL2017/Jun"/>
    <x v="101"/>
    <x v="102"/>
    <m/>
    <x v="17"/>
    <n v="0"/>
    <n v="0"/>
    <n v="14"/>
    <n v="4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7/Jul"/>
    <x v="101"/>
    <x v="102"/>
    <m/>
    <x v="18"/>
    <n v="0"/>
    <n v="0"/>
    <n v="6"/>
    <n v="2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7/Aug"/>
    <x v="101"/>
    <x v="102"/>
    <m/>
    <x v="19"/>
    <n v="0"/>
    <n v="0"/>
    <n v="13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7/Sep"/>
    <x v="101"/>
    <x v="102"/>
    <m/>
    <x v="20"/>
    <n v="0"/>
    <n v="0"/>
    <n v="4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Oct"/>
    <x v="101"/>
    <x v="102"/>
    <m/>
    <x v="21"/>
    <n v="0"/>
    <n v="0"/>
    <n v="11"/>
    <n v="2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Nov"/>
    <x v="101"/>
    <x v="102"/>
    <m/>
    <x v="22"/>
    <n v="0"/>
    <n v="0"/>
    <n v="7"/>
    <n v="3"/>
    <n v="3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17/Dec"/>
    <x v="101"/>
    <x v="102"/>
    <m/>
    <x v="23"/>
    <n v="0"/>
    <n v="0"/>
    <n v="7"/>
    <n v="0"/>
    <n v="3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LARGO2017/Jan"/>
    <x v="102"/>
    <x v="103"/>
    <s v="CERRO LARGO"/>
    <x v="12"/>
    <n v="0"/>
    <n v="0"/>
    <n v="9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7/Feb"/>
    <x v="102"/>
    <x v="103"/>
    <m/>
    <x v="1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Mar"/>
    <x v="102"/>
    <x v="103"/>
    <m/>
    <x v="14"/>
    <n v="0"/>
    <n v="0"/>
    <n v="1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Apr"/>
    <x v="102"/>
    <x v="103"/>
    <m/>
    <x v="15"/>
    <n v="0"/>
    <n v="0"/>
    <n v="14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May"/>
    <x v="102"/>
    <x v="103"/>
    <m/>
    <x v="16"/>
    <n v="0"/>
    <n v="0"/>
    <n v="8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Jun"/>
    <x v="102"/>
    <x v="103"/>
    <m/>
    <x v="17"/>
    <n v="0"/>
    <n v="0"/>
    <n v="11"/>
    <n v="0"/>
    <n v="0"/>
    <n v="0"/>
    <n v="1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CERRO LARGO2017/Jul"/>
    <x v="102"/>
    <x v="103"/>
    <m/>
    <x v="18"/>
    <n v="0"/>
    <n v="0"/>
    <n v="12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ERRO LARGO2017/Aug"/>
    <x v="102"/>
    <x v="103"/>
    <m/>
    <x v="19"/>
    <n v="0"/>
    <n v="0"/>
    <n v="14"/>
    <n v="0"/>
    <n v="0"/>
    <n v="2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7/Sep"/>
    <x v="102"/>
    <x v="103"/>
    <m/>
    <x v="20"/>
    <n v="0"/>
    <n v="0"/>
    <n v="18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7/Oct"/>
    <x v="102"/>
    <x v="103"/>
    <m/>
    <x v="21"/>
    <n v="1"/>
    <n v="0"/>
    <n v="13"/>
    <n v="0"/>
    <n v="1"/>
    <n v="0"/>
    <n v="0"/>
    <n v="2"/>
    <n v="0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CERRO LARGO2017/Nov"/>
    <x v="102"/>
    <x v="103"/>
    <m/>
    <x v="22"/>
    <n v="0"/>
    <n v="0"/>
    <n v="8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7/Dec"/>
    <x v="102"/>
    <x v="103"/>
    <m/>
    <x v="23"/>
    <n v="0"/>
    <n v="0"/>
    <n v="8"/>
    <n v="0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HAPADA2017/Jan"/>
    <x v="103"/>
    <x v="104"/>
    <s v="CHAPAD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Feb"/>
    <x v="103"/>
    <x v="104"/>
    <m/>
    <x v="13"/>
    <n v="0"/>
    <n v="0"/>
    <n v="2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Mar"/>
    <x v="103"/>
    <x v="104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Apr"/>
    <x v="103"/>
    <x v="10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May"/>
    <x v="103"/>
    <x v="104"/>
    <m/>
    <x v="16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Jun"/>
    <x v="103"/>
    <x v="10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Jul"/>
    <x v="103"/>
    <x v="104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Aug"/>
    <x v="103"/>
    <x v="104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Sep"/>
    <x v="103"/>
    <x v="104"/>
    <m/>
    <x v="20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APADA2017/Oct"/>
    <x v="103"/>
    <x v="10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Nov"/>
    <x v="103"/>
    <x v="104"/>
    <m/>
    <x v="22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7/Dec"/>
    <x v="103"/>
    <x v="104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Jan"/>
    <x v="104"/>
    <x v="105"/>
    <s v="CHARQUEADAS"/>
    <x v="12"/>
    <n v="0"/>
    <n v="0"/>
    <n v="41"/>
    <n v="3"/>
    <n v="1"/>
    <n v="1"/>
    <n v="0"/>
    <n v="2"/>
    <n v="0"/>
    <n v="9"/>
    <n v="10"/>
    <n v="0"/>
    <n v="0"/>
    <n v="0"/>
    <n v="0"/>
    <n v="1"/>
    <n v="0"/>
    <n v="0"/>
    <n v="0"/>
    <n v="0"/>
    <n v="0"/>
    <n v="0"/>
    <n v="0"/>
    <n v="0"/>
    <n v="0"/>
    <n v="0"/>
  </r>
  <r>
    <s v="CHARQUEADAS2017/Feb"/>
    <x v="104"/>
    <x v="105"/>
    <m/>
    <x v="13"/>
    <n v="0"/>
    <n v="0"/>
    <n v="18"/>
    <n v="3"/>
    <n v="1"/>
    <n v="1"/>
    <n v="0"/>
    <n v="0"/>
    <n v="1"/>
    <n v="17"/>
    <n v="11"/>
    <n v="0"/>
    <n v="0"/>
    <n v="0"/>
    <n v="0"/>
    <n v="0"/>
    <n v="0"/>
    <n v="0"/>
    <n v="0"/>
    <n v="0"/>
    <n v="0"/>
    <n v="0"/>
    <n v="0"/>
    <n v="0"/>
    <n v="0"/>
    <n v="0"/>
  </r>
  <r>
    <s v="CHARQUEADAS2017/Mar"/>
    <x v="104"/>
    <x v="105"/>
    <m/>
    <x v="14"/>
    <n v="0"/>
    <n v="0"/>
    <n v="14"/>
    <n v="2"/>
    <n v="2"/>
    <n v="3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Apr"/>
    <x v="104"/>
    <x v="105"/>
    <m/>
    <x v="15"/>
    <n v="1"/>
    <n v="0"/>
    <n v="28"/>
    <n v="2"/>
    <n v="0"/>
    <n v="2"/>
    <n v="0"/>
    <n v="1"/>
    <n v="1"/>
    <n v="22"/>
    <n v="9"/>
    <n v="0"/>
    <n v="0"/>
    <n v="0"/>
    <n v="0"/>
    <n v="0"/>
    <n v="1"/>
    <n v="0"/>
    <n v="0"/>
    <n v="0"/>
    <n v="0"/>
    <n v="0"/>
    <n v="0"/>
    <n v="0"/>
    <n v="0"/>
    <n v="1"/>
  </r>
  <r>
    <s v="CHARQUEADAS2017/May"/>
    <x v="104"/>
    <x v="105"/>
    <m/>
    <x v="16"/>
    <n v="0"/>
    <n v="0"/>
    <n v="26"/>
    <n v="1"/>
    <n v="0"/>
    <n v="4"/>
    <n v="0"/>
    <n v="0"/>
    <n v="3"/>
    <n v="22"/>
    <n v="12"/>
    <n v="0"/>
    <n v="0"/>
    <n v="0"/>
    <n v="0"/>
    <n v="0"/>
    <n v="2"/>
    <n v="0"/>
    <n v="0"/>
    <n v="0"/>
    <n v="0"/>
    <n v="0"/>
    <n v="0"/>
    <n v="0"/>
    <n v="0"/>
    <n v="0"/>
  </r>
  <r>
    <s v="CHARQUEADAS2017/Jun"/>
    <x v="104"/>
    <x v="105"/>
    <m/>
    <x v="17"/>
    <n v="0"/>
    <n v="0"/>
    <n v="26"/>
    <n v="1"/>
    <n v="0"/>
    <n v="0"/>
    <n v="1"/>
    <n v="1"/>
    <n v="0"/>
    <n v="20"/>
    <n v="6"/>
    <n v="0"/>
    <n v="0"/>
    <n v="0"/>
    <n v="0"/>
    <n v="1"/>
    <n v="0"/>
    <n v="0"/>
    <n v="0"/>
    <n v="0"/>
    <n v="0"/>
    <n v="0"/>
    <n v="0"/>
    <n v="0"/>
    <n v="0"/>
    <n v="0"/>
  </r>
  <r>
    <s v="CHARQUEADAS2017/Jul"/>
    <x v="104"/>
    <x v="105"/>
    <m/>
    <x v="18"/>
    <n v="1"/>
    <n v="0"/>
    <n v="37"/>
    <n v="1"/>
    <n v="1"/>
    <n v="4"/>
    <n v="0"/>
    <n v="4"/>
    <n v="4"/>
    <n v="19"/>
    <n v="7"/>
    <n v="0"/>
    <n v="0"/>
    <n v="0"/>
    <n v="0"/>
    <n v="2"/>
    <n v="0"/>
    <n v="0"/>
    <n v="0"/>
    <n v="0"/>
    <n v="0"/>
    <n v="0"/>
    <n v="0"/>
    <n v="0"/>
    <n v="0"/>
    <n v="1"/>
  </r>
  <r>
    <s v="CHARQUEADAS2017/Aug"/>
    <x v="104"/>
    <x v="105"/>
    <m/>
    <x v="19"/>
    <n v="0"/>
    <n v="0"/>
    <n v="23"/>
    <n v="0"/>
    <n v="1"/>
    <n v="3"/>
    <n v="0"/>
    <n v="1"/>
    <n v="2"/>
    <n v="18"/>
    <n v="12"/>
    <n v="0"/>
    <n v="0"/>
    <n v="0"/>
    <n v="0"/>
    <n v="0"/>
    <n v="0"/>
    <n v="0"/>
    <n v="0"/>
    <n v="0"/>
    <n v="0"/>
    <n v="0"/>
    <n v="0"/>
    <n v="0"/>
    <n v="0"/>
    <n v="0"/>
  </r>
  <r>
    <s v="CHARQUEADAS2017/Sep"/>
    <x v="104"/>
    <x v="105"/>
    <m/>
    <x v="20"/>
    <n v="0"/>
    <n v="0"/>
    <n v="25"/>
    <n v="2"/>
    <n v="0"/>
    <n v="2"/>
    <n v="0"/>
    <n v="3"/>
    <n v="3"/>
    <n v="10"/>
    <n v="8"/>
    <n v="0"/>
    <n v="0"/>
    <n v="0"/>
    <n v="0"/>
    <n v="1"/>
    <n v="0"/>
    <n v="0"/>
    <n v="0"/>
    <n v="0"/>
    <n v="0"/>
    <n v="0"/>
    <n v="0"/>
    <n v="0"/>
    <n v="0"/>
    <n v="0"/>
  </r>
  <r>
    <s v="CHARQUEADAS2017/Oct"/>
    <x v="104"/>
    <x v="105"/>
    <m/>
    <x v="21"/>
    <n v="0"/>
    <n v="0"/>
    <n v="18"/>
    <n v="0"/>
    <n v="1"/>
    <n v="2"/>
    <n v="0"/>
    <n v="0"/>
    <n v="4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CHARQUEADAS2017/Nov"/>
    <x v="104"/>
    <x v="105"/>
    <m/>
    <x v="22"/>
    <n v="1"/>
    <n v="0"/>
    <n v="8"/>
    <n v="0"/>
    <n v="4"/>
    <n v="2"/>
    <n v="0"/>
    <n v="1"/>
    <n v="2"/>
    <n v="13"/>
    <n v="8"/>
    <n v="0"/>
    <n v="0"/>
    <n v="0"/>
    <n v="0"/>
    <n v="0"/>
    <n v="0"/>
    <n v="0"/>
    <n v="0"/>
    <n v="0"/>
    <n v="0"/>
    <n v="0"/>
    <n v="0"/>
    <n v="0"/>
    <n v="0"/>
    <n v="1"/>
  </r>
  <r>
    <s v="CHARQUEADAS2017/Dec"/>
    <x v="104"/>
    <x v="105"/>
    <m/>
    <x v="23"/>
    <n v="1"/>
    <n v="0"/>
    <n v="19"/>
    <n v="2"/>
    <n v="3"/>
    <n v="3"/>
    <n v="0"/>
    <n v="2"/>
    <n v="2"/>
    <n v="13"/>
    <n v="13"/>
    <n v="0"/>
    <n v="0"/>
    <n v="0"/>
    <n v="0"/>
    <n v="0"/>
    <n v="0"/>
    <n v="0"/>
    <n v="0"/>
    <n v="0"/>
    <n v="0"/>
    <n v="0"/>
    <n v="0"/>
    <n v="0"/>
    <n v="0"/>
    <n v="1"/>
  </r>
  <r>
    <s v="CHARRUA2017/Jan"/>
    <x v="105"/>
    <x v="106"/>
    <s v="CHARR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Feb"/>
    <x v="105"/>
    <x v="10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Mar"/>
    <x v="105"/>
    <x v="106"/>
    <m/>
    <x v="1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Apr"/>
    <x v="105"/>
    <x v="106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May"/>
    <x v="105"/>
    <x v="1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Jun"/>
    <x v="105"/>
    <x v="10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Jul"/>
    <x v="105"/>
    <x v="106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Aug"/>
    <x v="105"/>
    <x v="10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Sep"/>
    <x v="105"/>
    <x v="106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Oct"/>
    <x v="105"/>
    <x v="10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Nov"/>
    <x v="105"/>
    <x v="106"/>
    <m/>
    <x v="2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Dec"/>
    <x v="105"/>
    <x v="10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an"/>
    <x v="106"/>
    <x v="107"/>
    <s v="CHIAPETTA"/>
    <x v="12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17/Feb"/>
    <x v="106"/>
    <x v="107"/>
    <m/>
    <x v="1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Mar"/>
    <x v="106"/>
    <x v="107"/>
    <m/>
    <x v="14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Apr"/>
    <x v="106"/>
    <x v="107"/>
    <m/>
    <x v="15"/>
    <n v="0"/>
    <n v="0"/>
    <n v="2"/>
    <n v="1"/>
    <n v="0"/>
    <n v="2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CHIAPETTA2017/May"/>
    <x v="106"/>
    <x v="107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un"/>
    <x v="106"/>
    <x v="107"/>
    <m/>
    <x v="17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ul"/>
    <x v="106"/>
    <x v="107"/>
    <m/>
    <x v="18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Aug"/>
    <x v="106"/>
    <x v="10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Sep"/>
    <x v="106"/>
    <x v="107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17/Oct"/>
    <x v="106"/>
    <x v="10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Nov"/>
    <x v="106"/>
    <x v="10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Dec"/>
    <x v="106"/>
    <x v="107"/>
    <m/>
    <x v="23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Jan"/>
    <x v="107"/>
    <x v="108"/>
    <s v="CHUI"/>
    <x v="12"/>
    <n v="1"/>
    <n v="0"/>
    <n v="11"/>
    <n v="0"/>
    <n v="0"/>
    <n v="2"/>
    <n v="0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CHUI2017/Feb"/>
    <x v="107"/>
    <x v="108"/>
    <m/>
    <x v="1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Mar"/>
    <x v="107"/>
    <x v="108"/>
    <m/>
    <x v="14"/>
    <n v="1"/>
    <n v="0"/>
    <n v="1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UI2017/Apr"/>
    <x v="107"/>
    <x v="108"/>
    <m/>
    <x v="15"/>
    <n v="1"/>
    <n v="0"/>
    <n v="8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UI2017/May"/>
    <x v="107"/>
    <x v="108"/>
    <m/>
    <x v="16"/>
    <n v="0"/>
    <n v="0"/>
    <n v="7"/>
    <n v="1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UI2017/Jun"/>
    <x v="107"/>
    <x v="108"/>
    <m/>
    <x v="17"/>
    <n v="1"/>
    <n v="0"/>
    <n v="24"/>
    <n v="4"/>
    <n v="2"/>
    <n v="4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1"/>
  </r>
  <r>
    <s v="CHUI2017/Jul"/>
    <x v="107"/>
    <x v="108"/>
    <m/>
    <x v="18"/>
    <n v="0"/>
    <n v="0"/>
    <n v="8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7/Aug"/>
    <x v="107"/>
    <x v="108"/>
    <m/>
    <x v="19"/>
    <n v="0"/>
    <n v="0"/>
    <n v="7"/>
    <n v="0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HUI2017/Sep"/>
    <x v="107"/>
    <x v="108"/>
    <m/>
    <x v="20"/>
    <n v="0"/>
    <n v="0"/>
    <n v="7"/>
    <n v="1"/>
    <n v="0"/>
    <n v="3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7/Oct"/>
    <x v="107"/>
    <x v="108"/>
    <m/>
    <x v="21"/>
    <n v="1"/>
    <n v="0"/>
    <n v="12"/>
    <n v="1"/>
    <n v="0"/>
    <n v="2"/>
    <n v="0"/>
    <n v="7"/>
    <n v="0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CHUI2017/Nov"/>
    <x v="107"/>
    <x v="108"/>
    <m/>
    <x v="22"/>
    <n v="0"/>
    <n v="0"/>
    <n v="7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17/Dec"/>
    <x v="107"/>
    <x v="108"/>
    <m/>
    <x v="23"/>
    <n v="1"/>
    <n v="0"/>
    <n v="9"/>
    <n v="2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HUVISCA2017/Jan"/>
    <x v="108"/>
    <x v="109"/>
    <s v="CHUVISC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Feb"/>
    <x v="108"/>
    <x v="109"/>
    <m/>
    <x v="13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Mar"/>
    <x v="108"/>
    <x v="109"/>
    <m/>
    <x v="14"/>
    <n v="0"/>
    <n v="0"/>
    <n v="6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Apr"/>
    <x v="108"/>
    <x v="109"/>
    <m/>
    <x v="15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May"/>
    <x v="108"/>
    <x v="10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Jun"/>
    <x v="108"/>
    <x v="109"/>
    <m/>
    <x v="17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Jul"/>
    <x v="108"/>
    <x v="109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Aug"/>
    <x v="108"/>
    <x v="109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Sep"/>
    <x v="108"/>
    <x v="109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Oct"/>
    <x v="108"/>
    <x v="109"/>
    <m/>
    <x v="21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Nov"/>
    <x v="108"/>
    <x v="109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Dec"/>
    <x v="108"/>
    <x v="109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Jan"/>
    <x v="109"/>
    <x v="110"/>
    <s v="CIDREIRA"/>
    <x v="12"/>
    <n v="1"/>
    <n v="0"/>
    <n v="52"/>
    <n v="3"/>
    <n v="4"/>
    <n v="10"/>
    <n v="1"/>
    <n v="1"/>
    <n v="1"/>
    <n v="33"/>
    <n v="9"/>
    <n v="0"/>
    <n v="0"/>
    <n v="0"/>
    <n v="0"/>
    <n v="1"/>
    <n v="0"/>
    <n v="0"/>
    <n v="0"/>
    <n v="0"/>
    <n v="0"/>
    <n v="0"/>
    <n v="0"/>
    <n v="0"/>
    <n v="0"/>
    <n v="1"/>
  </r>
  <r>
    <s v="CIDREIRA2017/Feb"/>
    <x v="109"/>
    <x v="110"/>
    <m/>
    <x v="13"/>
    <n v="0"/>
    <n v="0"/>
    <n v="54"/>
    <n v="2"/>
    <n v="5"/>
    <n v="11"/>
    <n v="3"/>
    <n v="1"/>
    <n v="2"/>
    <n v="17"/>
    <n v="2"/>
    <n v="0"/>
    <n v="0"/>
    <n v="0"/>
    <n v="0"/>
    <n v="1"/>
    <n v="0"/>
    <n v="0"/>
    <n v="0"/>
    <n v="0"/>
    <n v="0"/>
    <n v="0"/>
    <n v="1"/>
    <n v="0"/>
    <n v="0"/>
    <n v="0"/>
  </r>
  <r>
    <s v="CIDREIRA2017/Mar"/>
    <x v="109"/>
    <x v="110"/>
    <m/>
    <x v="14"/>
    <n v="2"/>
    <n v="0"/>
    <n v="26"/>
    <n v="1"/>
    <n v="0"/>
    <n v="7"/>
    <n v="0"/>
    <n v="4"/>
    <n v="4"/>
    <n v="7"/>
    <n v="8"/>
    <n v="0"/>
    <n v="0"/>
    <n v="0"/>
    <n v="0"/>
    <n v="0"/>
    <n v="0"/>
    <n v="0"/>
    <n v="0"/>
    <n v="0"/>
    <n v="0"/>
    <n v="0"/>
    <n v="1"/>
    <n v="0"/>
    <n v="0"/>
    <n v="2"/>
  </r>
  <r>
    <s v="CIDREIRA2017/Apr"/>
    <x v="109"/>
    <x v="110"/>
    <m/>
    <x v="15"/>
    <n v="1"/>
    <n v="0"/>
    <n v="33"/>
    <n v="0"/>
    <n v="1"/>
    <n v="11"/>
    <n v="0"/>
    <n v="2"/>
    <n v="4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CIDREIRA2017/May"/>
    <x v="109"/>
    <x v="110"/>
    <m/>
    <x v="16"/>
    <n v="0"/>
    <n v="0"/>
    <n v="38"/>
    <n v="4"/>
    <n v="2"/>
    <n v="8"/>
    <n v="3"/>
    <n v="2"/>
    <n v="4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CIDREIRA2017/Jun"/>
    <x v="109"/>
    <x v="110"/>
    <m/>
    <x v="17"/>
    <n v="0"/>
    <n v="0"/>
    <n v="28"/>
    <n v="3"/>
    <n v="3"/>
    <n v="9"/>
    <n v="0"/>
    <n v="3"/>
    <n v="0"/>
    <n v="3"/>
    <n v="3"/>
    <n v="0"/>
    <n v="0"/>
    <n v="0"/>
    <n v="0"/>
    <n v="0"/>
    <n v="2"/>
    <n v="0"/>
    <n v="0"/>
    <n v="0"/>
    <n v="0"/>
    <n v="0"/>
    <n v="0"/>
    <n v="0"/>
    <n v="0"/>
    <n v="0"/>
  </r>
  <r>
    <s v="CIDREIRA2017/Jul"/>
    <x v="109"/>
    <x v="110"/>
    <m/>
    <x v="18"/>
    <n v="0"/>
    <n v="0"/>
    <n v="25"/>
    <n v="4"/>
    <n v="0"/>
    <n v="4"/>
    <n v="2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CIDREIRA2017/Aug"/>
    <x v="109"/>
    <x v="110"/>
    <m/>
    <x v="19"/>
    <n v="0"/>
    <n v="0"/>
    <n v="30"/>
    <n v="3"/>
    <n v="1"/>
    <n v="5"/>
    <n v="2"/>
    <n v="3"/>
    <n v="1"/>
    <n v="5"/>
    <n v="5"/>
    <n v="0"/>
    <n v="0"/>
    <n v="0"/>
    <n v="0"/>
    <n v="2"/>
    <n v="0"/>
    <n v="0"/>
    <n v="0"/>
    <n v="0"/>
    <n v="0"/>
    <n v="0"/>
    <n v="0"/>
    <n v="0"/>
    <n v="0"/>
    <n v="0"/>
  </r>
  <r>
    <s v="CIDREIRA2017/Sep"/>
    <x v="109"/>
    <x v="110"/>
    <m/>
    <x v="20"/>
    <n v="0"/>
    <n v="0"/>
    <n v="21"/>
    <n v="0"/>
    <n v="1"/>
    <n v="6"/>
    <n v="2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Oct"/>
    <x v="109"/>
    <x v="110"/>
    <m/>
    <x v="21"/>
    <n v="0"/>
    <n v="0"/>
    <n v="25"/>
    <n v="0"/>
    <n v="1"/>
    <n v="7"/>
    <n v="1"/>
    <n v="4"/>
    <n v="1"/>
    <n v="5"/>
    <n v="2"/>
    <n v="0"/>
    <n v="0"/>
    <n v="0"/>
    <n v="0"/>
    <n v="1"/>
    <n v="1"/>
    <n v="0"/>
    <n v="1"/>
    <n v="0"/>
    <n v="0"/>
    <n v="0"/>
    <n v="0"/>
    <n v="0"/>
    <n v="0"/>
    <n v="0"/>
  </r>
  <r>
    <s v="CIDREIRA2017/Nov"/>
    <x v="109"/>
    <x v="110"/>
    <m/>
    <x v="22"/>
    <n v="0"/>
    <n v="0"/>
    <n v="33"/>
    <n v="0"/>
    <n v="0"/>
    <n v="7"/>
    <n v="1"/>
    <n v="2"/>
    <n v="2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CIDREIRA2017/Dec"/>
    <x v="109"/>
    <x v="110"/>
    <m/>
    <x v="23"/>
    <n v="2"/>
    <n v="0"/>
    <n v="40"/>
    <n v="0"/>
    <n v="2"/>
    <n v="12"/>
    <n v="0"/>
    <n v="2"/>
    <n v="3"/>
    <n v="8"/>
    <n v="7"/>
    <n v="0"/>
    <n v="0"/>
    <n v="0"/>
    <n v="0"/>
    <n v="0"/>
    <n v="0"/>
    <n v="0"/>
    <n v="0"/>
    <n v="0"/>
    <n v="0"/>
    <n v="0"/>
    <n v="0"/>
    <n v="0"/>
    <n v="0"/>
    <n v="2"/>
  </r>
  <r>
    <s v="CIRIACO2017/Jan"/>
    <x v="110"/>
    <x v="111"/>
    <s v="CIRIACO"/>
    <x v="12"/>
    <n v="0"/>
    <n v="0"/>
    <n v="1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Feb"/>
    <x v="110"/>
    <x v="111"/>
    <m/>
    <x v="13"/>
    <n v="0"/>
    <n v="0"/>
    <n v="8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RIACO2017/Mar"/>
    <x v="110"/>
    <x v="111"/>
    <m/>
    <x v="14"/>
    <n v="0"/>
    <n v="0"/>
    <n v="8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17/Apr"/>
    <x v="110"/>
    <x v="111"/>
    <m/>
    <x v="15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May"/>
    <x v="110"/>
    <x v="111"/>
    <m/>
    <x v="16"/>
    <n v="0"/>
    <n v="0"/>
    <n v="10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Jun"/>
    <x v="110"/>
    <x v="111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Jul"/>
    <x v="110"/>
    <x v="111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Aug"/>
    <x v="110"/>
    <x v="111"/>
    <m/>
    <x v="19"/>
    <n v="0"/>
    <n v="0"/>
    <n v="9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Sep"/>
    <x v="110"/>
    <x v="111"/>
    <m/>
    <x v="20"/>
    <n v="0"/>
    <n v="0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Oct"/>
    <x v="110"/>
    <x v="111"/>
    <m/>
    <x v="21"/>
    <n v="0"/>
    <n v="0"/>
    <n v="7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Nov"/>
    <x v="110"/>
    <x v="111"/>
    <m/>
    <x v="22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Dec"/>
    <x v="110"/>
    <x v="111"/>
    <m/>
    <x v="2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an"/>
    <x v="111"/>
    <x v="112"/>
    <s v="COLINAS"/>
    <x v="12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17/Feb"/>
    <x v="111"/>
    <x v="1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Mar"/>
    <x v="111"/>
    <x v="11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Apr"/>
    <x v="111"/>
    <x v="11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May"/>
    <x v="111"/>
    <x v="1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un"/>
    <x v="111"/>
    <x v="1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ul"/>
    <x v="111"/>
    <x v="112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Aug"/>
    <x v="111"/>
    <x v="112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17/Sep"/>
    <x v="111"/>
    <x v="11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Oct"/>
    <x v="111"/>
    <x v="112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Nov"/>
    <x v="111"/>
    <x v="11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Dec"/>
    <x v="111"/>
    <x v="1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an"/>
    <x v="112"/>
    <x v="113"/>
    <s v="COLOR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Feb"/>
    <x v="112"/>
    <x v="11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Mar"/>
    <x v="112"/>
    <x v="11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Apr"/>
    <x v="112"/>
    <x v="11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May"/>
    <x v="112"/>
    <x v="113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un"/>
    <x v="112"/>
    <x v="113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ul"/>
    <x v="112"/>
    <x v="1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Aug"/>
    <x v="112"/>
    <x v="113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Sep"/>
    <x v="112"/>
    <x v="113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Oct"/>
    <x v="112"/>
    <x v="11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Nov"/>
    <x v="112"/>
    <x v="113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Dec"/>
    <x v="112"/>
    <x v="11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an"/>
    <x v="113"/>
    <x v="114"/>
    <s v="CONDOR"/>
    <x v="12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Feb"/>
    <x v="113"/>
    <x v="114"/>
    <m/>
    <x v="13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Mar"/>
    <x v="113"/>
    <x v="114"/>
    <m/>
    <x v="14"/>
    <n v="0"/>
    <n v="0"/>
    <n v="2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7/Apr"/>
    <x v="113"/>
    <x v="114"/>
    <m/>
    <x v="15"/>
    <n v="0"/>
    <n v="0"/>
    <n v="1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7/May"/>
    <x v="113"/>
    <x v="114"/>
    <m/>
    <x v="16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un"/>
    <x v="113"/>
    <x v="114"/>
    <m/>
    <x v="17"/>
    <n v="0"/>
    <n v="0"/>
    <n v="6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ul"/>
    <x v="113"/>
    <x v="114"/>
    <m/>
    <x v="18"/>
    <n v="0"/>
    <n v="0"/>
    <n v="6"/>
    <n v="0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ONDOR2017/Aug"/>
    <x v="113"/>
    <x v="114"/>
    <m/>
    <x v="19"/>
    <n v="0"/>
    <n v="0"/>
    <n v="12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NDOR2017/Sep"/>
    <x v="113"/>
    <x v="114"/>
    <m/>
    <x v="20"/>
    <n v="0"/>
    <n v="0"/>
    <n v="11"/>
    <n v="3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ONDOR2017/Oct"/>
    <x v="113"/>
    <x v="114"/>
    <m/>
    <x v="21"/>
    <n v="1"/>
    <n v="0"/>
    <n v="5"/>
    <n v="2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ONDOR2017/Nov"/>
    <x v="113"/>
    <x v="114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Dec"/>
    <x v="113"/>
    <x v="114"/>
    <m/>
    <x v="23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NSTANTINA2017/Jan"/>
    <x v="114"/>
    <x v="115"/>
    <s v="CONSTANTINA"/>
    <x v="12"/>
    <n v="0"/>
    <n v="0"/>
    <n v="1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Feb"/>
    <x v="114"/>
    <x v="115"/>
    <m/>
    <x v="13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Mar"/>
    <x v="114"/>
    <x v="115"/>
    <m/>
    <x v="14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Apr"/>
    <x v="114"/>
    <x v="115"/>
    <m/>
    <x v="15"/>
    <n v="0"/>
    <n v="0"/>
    <n v="9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May"/>
    <x v="114"/>
    <x v="115"/>
    <m/>
    <x v="16"/>
    <n v="0"/>
    <n v="0"/>
    <n v="1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7/Jun"/>
    <x v="114"/>
    <x v="115"/>
    <m/>
    <x v="17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Jul"/>
    <x v="114"/>
    <x v="115"/>
    <m/>
    <x v="18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17/Aug"/>
    <x v="114"/>
    <x v="115"/>
    <m/>
    <x v="19"/>
    <n v="1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7/Sep"/>
    <x v="114"/>
    <x v="115"/>
    <m/>
    <x v="20"/>
    <n v="0"/>
    <n v="0"/>
    <n v="5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7/Oct"/>
    <x v="114"/>
    <x v="115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Nov"/>
    <x v="114"/>
    <x v="115"/>
    <m/>
    <x v="22"/>
    <n v="0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Dec"/>
    <x v="114"/>
    <x v="115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an"/>
    <x v="115"/>
    <x v="116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Feb"/>
    <x v="115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Mar"/>
    <x v="115"/>
    <x v="11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Apr"/>
    <x v="115"/>
    <x v="1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May"/>
    <x v="115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un"/>
    <x v="115"/>
    <x v="11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Aug"/>
    <x v="115"/>
    <x v="116"/>
    <m/>
    <x v="19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Sep"/>
    <x v="115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Oct"/>
    <x v="115"/>
    <x v="116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7/Nov"/>
    <x v="115"/>
    <x v="1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Dec"/>
    <x v="115"/>
    <x v="1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an"/>
    <x v="116"/>
    <x v="117"/>
    <s v="COQUEIROS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Feb"/>
    <x v="116"/>
    <x v="1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Mar"/>
    <x v="116"/>
    <x v="11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Apr"/>
    <x v="116"/>
    <x v="117"/>
    <m/>
    <x v="15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S DO SUL2017/May"/>
    <x v="116"/>
    <x v="11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un"/>
    <x v="116"/>
    <x v="11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ul"/>
    <x v="116"/>
    <x v="117"/>
    <m/>
    <x v="18"/>
    <n v="0"/>
    <n v="0"/>
    <n v="3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Aug"/>
    <x v="116"/>
    <x v="117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Sep"/>
    <x v="116"/>
    <x v="11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Oct"/>
    <x v="116"/>
    <x v="11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Nov"/>
    <x v="116"/>
    <x v="117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S DO SUL2017/Dec"/>
    <x v="116"/>
    <x v="117"/>
    <m/>
    <x v="23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an"/>
    <x v="117"/>
    <x v="118"/>
    <s v="CORONEL BARR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Feb"/>
    <x v="117"/>
    <x v="11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Mar"/>
    <x v="117"/>
    <x v="118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Apr"/>
    <x v="117"/>
    <x v="118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May"/>
    <x v="117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un"/>
    <x v="117"/>
    <x v="11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ul"/>
    <x v="117"/>
    <x v="1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Aug"/>
    <x v="117"/>
    <x v="118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Sep"/>
    <x v="117"/>
    <x v="118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ARROS2017/Oct"/>
    <x v="117"/>
    <x v="11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Nov"/>
    <x v="117"/>
    <x v="118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Dec"/>
    <x v="117"/>
    <x v="118"/>
    <m/>
    <x v="2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Jan"/>
    <x v="118"/>
    <x v="119"/>
    <s v="CORONEL BICACO"/>
    <x v="12"/>
    <n v="0"/>
    <n v="0"/>
    <n v="9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7/Feb"/>
    <x v="118"/>
    <x v="119"/>
    <m/>
    <x v="13"/>
    <n v="0"/>
    <n v="0"/>
    <n v="3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17/Mar"/>
    <x v="118"/>
    <x v="119"/>
    <m/>
    <x v="14"/>
    <n v="0"/>
    <n v="0"/>
    <n v="10"/>
    <n v="0"/>
    <n v="1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Apr"/>
    <x v="118"/>
    <x v="119"/>
    <m/>
    <x v="15"/>
    <n v="0"/>
    <n v="0"/>
    <n v="1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May"/>
    <x v="118"/>
    <x v="119"/>
    <m/>
    <x v="16"/>
    <n v="1"/>
    <n v="0"/>
    <n v="1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RONEL BICACO2017/Jun"/>
    <x v="118"/>
    <x v="119"/>
    <m/>
    <x v="17"/>
    <n v="0"/>
    <n v="0"/>
    <n v="14"/>
    <n v="0"/>
    <n v="0"/>
    <n v="4"/>
    <n v="0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CORONEL BICACO2017/Jul"/>
    <x v="118"/>
    <x v="119"/>
    <m/>
    <x v="18"/>
    <n v="0"/>
    <n v="0"/>
    <n v="1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RONEL BICACO2017/Aug"/>
    <x v="118"/>
    <x v="119"/>
    <m/>
    <x v="19"/>
    <n v="0"/>
    <n v="0"/>
    <n v="8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Sep"/>
    <x v="118"/>
    <x v="119"/>
    <m/>
    <x v="20"/>
    <n v="0"/>
    <n v="0"/>
    <n v="11"/>
    <n v="0"/>
    <n v="0"/>
    <n v="1"/>
    <n v="0"/>
    <n v="2"/>
    <n v="2"/>
    <n v="0"/>
    <n v="3"/>
    <n v="0"/>
    <n v="1"/>
    <n v="0"/>
    <n v="0"/>
    <n v="1"/>
    <n v="0"/>
    <n v="0"/>
    <n v="0"/>
    <n v="0"/>
    <n v="0"/>
    <n v="0"/>
    <n v="0"/>
    <n v="0"/>
    <n v="0"/>
    <n v="0"/>
  </r>
  <r>
    <s v="CORONEL BICACO2017/Oct"/>
    <x v="118"/>
    <x v="119"/>
    <m/>
    <x v="21"/>
    <n v="0"/>
    <n v="0"/>
    <n v="1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ORONEL BICACO2017/Nov"/>
    <x v="118"/>
    <x v="119"/>
    <m/>
    <x v="22"/>
    <n v="0"/>
    <n v="0"/>
    <n v="8"/>
    <n v="0"/>
    <n v="0"/>
    <n v="2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ORONEL BICACO2017/Dec"/>
    <x v="118"/>
    <x v="119"/>
    <m/>
    <x v="23"/>
    <n v="0"/>
    <n v="0"/>
    <n v="2"/>
    <n v="0"/>
    <n v="3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Jan"/>
    <x v="119"/>
    <x v="120"/>
    <s v="CORONEL PILAR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Feb"/>
    <x v="119"/>
    <x v="120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Mar"/>
    <x v="119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Apr"/>
    <x v="119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May"/>
    <x v="119"/>
    <x v="120"/>
    <m/>
    <x v="16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PILAR2017/Jun"/>
    <x v="119"/>
    <x v="1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Jul"/>
    <x v="119"/>
    <x v="1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Aug"/>
    <x v="119"/>
    <x v="12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Sep"/>
    <x v="119"/>
    <x v="12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Oct"/>
    <x v="119"/>
    <x v="1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Nov"/>
    <x v="119"/>
    <x v="1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Dec"/>
    <x v="119"/>
    <x v="1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an"/>
    <x v="120"/>
    <x v="121"/>
    <s v="COTIPOR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Feb"/>
    <x v="120"/>
    <x v="121"/>
    <m/>
    <x v="13"/>
    <n v="0"/>
    <n v="0"/>
    <n v="1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TIPORA2017/Mar"/>
    <x v="120"/>
    <x v="12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Apr"/>
    <x v="120"/>
    <x v="121"/>
    <m/>
    <x v="15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May"/>
    <x v="120"/>
    <x v="121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un"/>
    <x v="120"/>
    <x v="12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ul"/>
    <x v="120"/>
    <x v="1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Aug"/>
    <x v="120"/>
    <x v="12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Sep"/>
    <x v="120"/>
    <x v="121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Oct"/>
    <x v="120"/>
    <x v="121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Nov"/>
    <x v="120"/>
    <x v="121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Dec"/>
    <x v="120"/>
    <x v="1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an"/>
    <x v="121"/>
    <x v="122"/>
    <s v="COXILH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Feb"/>
    <x v="121"/>
    <x v="122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7/Mar"/>
    <x v="121"/>
    <x v="122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7/Apr"/>
    <x v="121"/>
    <x v="122"/>
    <m/>
    <x v="15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May"/>
    <x v="121"/>
    <x v="122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un"/>
    <x v="121"/>
    <x v="122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ul"/>
    <x v="121"/>
    <x v="12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Aug"/>
    <x v="121"/>
    <x v="122"/>
    <m/>
    <x v="19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XILHA2017/Sep"/>
    <x v="121"/>
    <x v="1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Oct"/>
    <x v="121"/>
    <x v="122"/>
    <m/>
    <x v="21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XILHA2017/Nov"/>
    <x v="121"/>
    <x v="122"/>
    <m/>
    <x v="2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17/Dec"/>
    <x v="121"/>
    <x v="122"/>
    <m/>
    <x v="23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Jan"/>
    <x v="122"/>
    <x v="123"/>
    <s v="CRISSIUMAL"/>
    <x v="1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Feb"/>
    <x v="122"/>
    <x v="123"/>
    <m/>
    <x v="1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Mar"/>
    <x v="122"/>
    <x v="123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Apr"/>
    <x v="122"/>
    <x v="123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May"/>
    <x v="122"/>
    <x v="123"/>
    <m/>
    <x v="16"/>
    <n v="0"/>
    <n v="0"/>
    <n v="11"/>
    <n v="1"/>
    <n v="0"/>
    <n v="3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RISSIUMAL2017/Jun"/>
    <x v="122"/>
    <x v="123"/>
    <m/>
    <x v="17"/>
    <n v="0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Jul"/>
    <x v="122"/>
    <x v="123"/>
    <m/>
    <x v="18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Aug"/>
    <x v="122"/>
    <x v="123"/>
    <m/>
    <x v="19"/>
    <n v="0"/>
    <n v="0"/>
    <n v="5"/>
    <n v="1"/>
    <n v="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7/Sep"/>
    <x v="122"/>
    <x v="123"/>
    <m/>
    <x v="20"/>
    <n v="0"/>
    <n v="0"/>
    <n v="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7/Oct"/>
    <x v="122"/>
    <x v="123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Nov"/>
    <x v="122"/>
    <x v="123"/>
    <m/>
    <x v="22"/>
    <n v="0"/>
    <n v="0"/>
    <n v="8"/>
    <n v="0"/>
    <n v="0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Dec"/>
    <x v="122"/>
    <x v="123"/>
    <m/>
    <x v="23"/>
    <n v="0"/>
    <n v="0"/>
    <n v="8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7/Jan"/>
    <x v="123"/>
    <x v="124"/>
    <s v="CRISTAL"/>
    <x v="12"/>
    <n v="0"/>
    <n v="0"/>
    <n v="5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Feb"/>
    <x v="123"/>
    <x v="124"/>
    <m/>
    <x v="13"/>
    <n v="0"/>
    <n v="0"/>
    <n v="7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17/Mar"/>
    <x v="123"/>
    <x v="124"/>
    <m/>
    <x v="14"/>
    <n v="0"/>
    <n v="0"/>
    <n v="3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</r>
  <r>
    <s v="CRISTAL2017/Apr"/>
    <x v="123"/>
    <x v="124"/>
    <m/>
    <x v="15"/>
    <n v="0"/>
    <n v="0"/>
    <n v="7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ISTAL2017/May"/>
    <x v="123"/>
    <x v="124"/>
    <m/>
    <x v="16"/>
    <n v="0"/>
    <n v="0"/>
    <n v="5"/>
    <n v="1"/>
    <n v="0"/>
    <n v="4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7/Jun"/>
    <x v="123"/>
    <x v="124"/>
    <m/>
    <x v="17"/>
    <n v="0"/>
    <n v="0"/>
    <n v="2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Jul"/>
    <x v="123"/>
    <x v="124"/>
    <m/>
    <x v="18"/>
    <n v="0"/>
    <n v="0"/>
    <n v="5"/>
    <n v="1"/>
    <n v="0"/>
    <n v="2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RISTAL2017/Aug"/>
    <x v="123"/>
    <x v="124"/>
    <m/>
    <x v="19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Sep"/>
    <x v="123"/>
    <x v="124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7/Oct"/>
    <x v="123"/>
    <x v="124"/>
    <m/>
    <x v="21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7/Nov"/>
    <x v="123"/>
    <x v="124"/>
    <m/>
    <x v="22"/>
    <n v="0"/>
    <n v="0"/>
    <n v="9"/>
    <n v="3"/>
    <n v="1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RISTAL2017/Dec"/>
    <x v="123"/>
    <x v="124"/>
    <m/>
    <x v="23"/>
    <n v="0"/>
    <n v="0"/>
    <n v="9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ISTAL DO SUL2017/Jan"/>
    <x v="124"/>
    <x v="125"/>
    <s v="CRISTAL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Feb"/>
    <x v="124"/>
    <x v="125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Mar"/>
    <x v="124"/>
    <x v="125"/>
    <m/>
    <x v="14"/>
    <n v="0"/>
    <n v="0"/>
    <n v="1"/>
    <n v="0"/>
    <n v="1"/>
    <n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</r>
  <r>
    <s v="CRISTAL DO SUL2017/Apr"/>
    <x v="124"/>
    <x v="12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May"/>
    <x v="124"/>
    <x v="125"/>
    <m/>
    <x v="16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Jun"/>
    <x v="124"/>
    <x v="125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Jul"/>
    <x v="124"/>
    <x v="12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Sep"/>
    <x v="124"/>
    <x v="12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Oct"/>
    <x v="124"/>
    <x v="12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Nov"/>
    <x v="124"/>
    <x v="125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Dec"/>
    <x v="124"/>
    <x v="12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7/Jan"/>
    <x v="125"/>
    <x v="126"/>
    <s v="CRUZ ALTA"/>
    <x v="12"/>
    <n v="0"/>
    <n v="0"/>
    <n v="117"/>
    <n v="2"/>
    <n v="12"/>
    <n v="37"/>
    <n v="4"/>
    <n v="7"/>
    <n v="6"/>
    <n v="5"/>
    <n v="2"/>
    <n v="0"/>
    <n v="0"/>
    <n v="0"/>
    <n v="0"/>
    <n v="4"/>
    <n v="12"/>
    <n v="0"/>
    <n v="1"/>
    <n v="0"/>
    <n v="0"/>
    <n v="0"/>
    <n v="0"/>
    <n v="0"/>
    <n v="0"/>
    <n v="0"/>
  </r>
  <r>
    <s v="CRUZ ALTA2017/Feb"/>
    <x v="125"/>
    <x v="126"/>
    <m/>
    <x v="13"/>
    <n v="4"/>
    <n v="0"/>
    <n v="97"/>
    <n v="8"/>
    <n v="7"/>
    <n v="32"/>
    <n v="2"/>
    <n v="6"/>
    <n v="10"/>
    <n v="9"/>
    <n v="5"/>
    <n v="0"/>
    <n v="0"/>
    <n v="0"/>
    <n v="0"/>
    <n v="0"/>
    <n v="4"/>
    <n v="0"/>
    <n v="1"/>
    <n v="0"/>
    <n v="0"/>
    <n v="0"/>
    <n v="0"/>
    <n v="0"/>
    <n v="0"/>
    <n v="4"/>
  </r>
  <r>
    <s v="CRUZ ALTA2017/Mar"/>
    <x v="125"/>
    <x v="126"/>
    <m/>
    <x v="14"/>
    <n v="2"/>
    <n v="0"/>
    <n v="128"/>
    <n v="4"/>
    <n v="9"/>
    <n v="23"/>
    <n v="1"/>
    <n v="12"/>
    <n v="14"/>
    <n v="4"/>
    <n v="3"/>
    <n v="1"/>
    <n v="0"/>
    <n v="0"/>
    <n v="0"/>
    <n v="1"/>
    <n v="3"/>
    <n v="0"/>
    <n v="1"/>
    <n v="0"/>
    <n v="0"/>
    <n v="0"/>
    <n v="0"/>
    <n v="0"/>
    <n v="0"/>
    <n v="2"/>
  </r>
  <r>
    <s v="CRUZ ALTA2017/Apr"/>
    <x v="125"/>
    <x v="126"/>
    <m/>
    <x v="15"/>
    <n v="1"/>
    <n v="0"/>
    <n v="117"/>
    <n v="8"/>
    <n v="6"/>
    <n v="24"/>
    <n v="2"/>
    <n v="5"/>
    <n v="8"/>
    <n v="8"/>
    <n v="2"/>
    <n v="0"/>
    <n v="0"/>
    <n v="0"/>
    <n v="0"/>
    <n v="4"/>
    <n v="6"/>
    <n v="0"/>
    <n v="0"/>
    <n v="0"/>
    <n v="0"/>
    <n v="0"/>
    <n v="0"/>
    <n v="0"/>
    <n v="0"/>
    <n v="1"/>
  </r>
  <r>
    <s v="CRUZ ALTA2017/May"/>
    <x v="125"/>
    <x v="126"/>
    <m/>
    <x v="16"/>
    <n v="0"/>
    <n v="0"/>
    <n v="122"/>
    <n v="4"/>
    <n v="17"/>
    <n v="29"/>
    <n v="2"/>
    <n v="5"/>
    <n v="11"/>
    <n v="4"/>
    <n v="10"/>
    <n v="0"/>
    <n v="0"/>
    <n v="0"/>
    <n v="0"/>
    <n v="6"/>
    <n v="5"/>
    <n v="1"/>
    <n v="0"/>
    <n v="0"/>
    <n v="0"/>
    <n v="0"/>
    <n v="0"/>
    <n v="0"/>
    <n v="0"/>
    <n v="0"/>
  </r>
  <r>
    <s v="CRUZ ALTA2017/Jun"/>
    <x v="125"/>
    <x v="126"/>
    <m/>
    <x v="17"/>
    <n v="1"/>
    <n v="0"/>
    <n v="126"/>
    <n v="2"/>
    <n v="12"/>
    <n v="26"/>
    <n v="3"/>
    <n v="6"/>
    <n v="10"/>
    <n v="10"/>
    <n v="10"/>
    <n v="0"/>
    <n v="0"/>
    <n v="0"/>
    <n v="0"/>
    <n v="6"/>
    <n v="2"/>
    <n v="0"/>
    <n v="2"/>
    <n v="0"/>
    <n v="0"/>
    <n v="0"/>
    <n v="0"/>
    <n v="0"/>
    <n v="0"/>
    <n v="1"/>
  </r>
  <r>
    <s v="CRUZ ALTA2017/Jul"/>
    <x v="125"/>
    <x v="126"/>
    <m/>
    <x v="18"/>
    <n v="0"/>
    <n v="0"/>
    <n v="102"/>
    <n v="4"/>
    <n v="8"/>
    <n v="22"/>
    <n v="1"/>
    <n v="13"/>
    <n v="6"/>
    <n v="7"/>
    <n v="5"/>
    <n v="0"/>
    <n v="0"/>
    <n v="0"/>
    <n v="0"/>
    <n v="6"/>
    <n v="2"/>
    <n v="0"/>
    <n v="0"/>
    <n v="0"/>
    <n v="0"/>
    <n v="0"/>
    <n v="0"/>
    <n v="0"/>
    <n v="0"/>
    <n v="0"/>
  </r>
  <r>
    <s v="CRUZ ALTA2017/Aug"/>
    <x v="125"/>
    <x v="126"/>
    <m/>
    <x v="19"/>
    <n v="1"/>
    <n v="0"/>
    <n v="77"/>
    <n v="2"/>
    <n v="16"/>
    <n v="43"/>
    <n v="2"/>
    <n v="2"/>
    <n v="7"/>
    <n v="14"/>
    <n v="3"/>
    <n v="0"/>
    <n v="0"/>
    <n v="0"/>
    <n v="0"/>
    <n v="4"/>
    <n v="3"/>
    <n v="0"/>
    <n v="0"/>
    <n v="0"/>
    <n v="0"/>
    <n v="0"/>
    <n v="0"/>
    <n v="0"/>
    <n v="0"/>
    <n v="1"/>
  </r>
  <r>
    <s v="CRUZ ALTA2017/Sep"/>
    <x v="125"/>
    <x v="126"/>
    <m/>
    <x v="20"/>
    <n v="3"/>
    <n v="0"/>
    <n v="80"/>
    <n v="4"/>
    <n v="12"/>
    <n v="40"/>
    <n v="0"/>
    <n v="7"/>
    <n v="9"/>
    <n v="3"/>
    <n v="1"/>
    <n v="0"/>
    <n v="0"/>
    <n v="0"/>
    <n v="0"/>
    <n v="1"/>
    <n v="2"/>
    <n v="1"/>
    <n v="1"/>
    <n v="0"/>
    <n v="0"/>
    <n v="0"/>
    <n v="0"/>
    <n v="0"/>
    <n v="0"/>
    <n v="4"/>
  </r>
  <r>
    <s v="CRUZ ALTA2017/Oct"/>
    <x v="125"/>
    <x v="126"/>
    <m/>
    <x v="21"/>
    <n v="0"/>
    <n v="0"/>
    <n v="61"/>
    <n v="3"/>
    <n v="18"/>
    <n v="32"/>
    <n v="0"/>
    <n v="7"/>
    <n v="8"/>
    <n v="10"/>
    <n v="2"/>
    <n v="0"/>
    <n v="0"/>
    <n v="0"/>
    <n v="0"/>
    <n v="4"/>
    <n v="4"/>
    <n v="0"/>
    <n v="0"/>
    <n v="0"/>
    <n v="0"/>
    <n v="0"/>
    <n v="0"/>
    <n v="0"/>
    <n v="0"/>
    <n v="0"/>
  </r>
  <r>
    <s v="CRUZ ALTA2017/Nov"/>
    <x v="125"/>
    <x v="126"/>
    <m/>
    <x v="22"/>
    <n v="0"/>
    <n v="0"/>
    <n v="91"/>
    <n v="1"/>
    <n v="7"/>
    <n v="20"/>
    <n v="1"/>
    <n v="11"/>
    <n v="7"/>
    <n v="6"/>
    <n v="2"/>
    <n v="0"/>
    <n v="0"/>
    <n v="0"/>
    <n v="0"/>
    <n v="5"/>
    <n v="6"/>
    <n v="0"/>
    <n v="0"/>
    <n v="0"/>
    <n v="0"/>
    <n v="0"/>
    <n v="0"/>
    <n v="0"/>
    <n v="0"/>
    <n v="0"/>
  </r>
  <r>
    <s v="CRUZ ALTA2017/Dec"/>
    <x v="125"/>
    <x v="126"/>
    <m/>
    <x v="23"/>
    <n v="0"/>
    <n v="0"/>
    <n v="87"/>
    <n v="3"/>
    <n v="6"/>
    <n v="32"/>
    <n v="0"/>
    <n v="6"/>
    <n v="9"/>
    <n v="4"/>
    <n v="2"/>
    <n v="0"/>
    <n v="0"/>
    <n v="0"/>
    <n v="0"/>
    <n v="3"/>
    <n v="5"/>
    <n v="1"/>
    <n v="0"/>
    <n v="0"/>
    <n v="0"/>
    <n v="0"/>
    <n v="0"/>
    <n v="0"/>
    <n v="0"/>
    <n v="0"/>
  </r>
  <r>
    <s v="CRUZALTENSE2017/Jan"/>
    <x v="126"/>
    <x v="127"/>
    <s v="CRUZALTENS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Feb"/>
    <x v="126"/>
    <x v="12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Mar"/>
    <x v="126"/>
    <x v="12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Apr"/>
    <x v="126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May"/>
    <x v="126"/>
    <x v="12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Jun"/>
    <x v="126"/>
    <x v="12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Jul"/>
    <x v="126"/>
    <x v="12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Aug"/>
    <x v="126"/>
    <x v="127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Sep"/>
    <x v="126"/>
    <x v="127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7/Oct"/>
    <x v="126"/>
    <x v="12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Nov"/>
    <x v="126"/>
    <x v="12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Dec"/>
    <x v="126"/>
    <x v="127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7/Jan"/>
    <x v="127"/>
    <x v="128"/>
    <s v="CRUZEIRO DO SUL"/>
    <x v="12"/>
    <n v="0"/>
    <n v="0"/>
    <n v="7"/>
    <n v="2"/>
    <n v="1"/>
    <n v="2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7/Feb"/>
    <x v="127"/>
    <x v="128"/>
    <m/>
    <x v="13"/>
    <n v="0"/>
    <n v="0"/>
    <n v="15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Mar"/>
    <x v="127"/>
    <x v="128"/>
    <m/>
    <x v="14"/>
    <n v="0"/>
    <n v="0"/>
    <n v="8"/>
    <n v="2"/>
    <n v="1"/>
    <n v="6"/>
    <n v="0"/>
    <n v="2"/>
    <n v="0"/>
    <n v="0"/>
    <n v="1"/>
    <n v="0"/>
    <n v="0"/>
    <n v="0"/>
    <n v="0"/>
    <n v="0"/>
    <n v="2"/>
    <n v="0"/>
    <n v="0"/>
    <n v="0"/>
    <n v="0"/>
    <n v="0"/>
    <n v="0"/>
    <n v="1"/>
    <n v="0"/>
    <n v="0"/>
  </r>
  <r>
    <s v="CRUZEIRO DO SUL2017/Apr"/>
    <x v="127"/>
    <x v="128"/>
    <m/>
    <x v="15"/>
    <n v="0"/>
    <n v="0"/>
    <n v="5"/>
    <n v="0"/>
    <n v="0"/>
    <n v="3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7/May"/>
    <x v="127"/>
    <x v="128"/>
    <m/>
    <x v="16"/>
    <n v="0"/>
    <n v="0"/>
    <n v="6"/>
    <n v="2"/>
    <n v="2"/>
    <n v="1"/>
    <n v="1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7/Jun"/>
    <x v="127"/>
    <x v="128"/>
    <m/>
    <x v="17"/>
    <n v="0"/>
    <n v="0"/>
    <n v="8"/>
    <n v="1"/>
    <n v="0"/>
    <n v="0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17/Jul"/>
    <x v="127"/>
    <x v="128"/>
    <m/>
    <x v="18"/>
    <n v="0"/>
    <n v="0"/>
    <n v="7"/>
    <n v="0"/>
    <n v="2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Aug"/>
    <x v="127"/>
    <x v="128"/>
    <m/>
    <x v="19"/>
    <n v="0"/>
    <n v="0"/>
    <n v="4"/>
    <n v="0"/>
    <n v="0"/>
    <n v="4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RUZEIRO DO SUL2017/Sep"/>
    <x v="127"/>
    <x v="128"/>
    <m/>
    <x v="20"/>
    <n v="0"/>
    <n v="0"/>
    <n v="6"/>
    <n v="1"/>
    <n v="3"/>
    <n v="3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RUZEIRO DO SUL2017/Oct"/>
    <x v="127"/>
    <x v="128"/>
    <m/>
    <x v="21"/>
    <n v="1"/>
    <n v="0"/>
    <n v="4"/>
    <n v="0"/>
    <n v="2"/>
    <n v="2"/>
    <n v="2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RUZEIRO DO SUL2017/Nov"/>
    <x v="127"/>
    <x v="128"/>
    <m/>
    <x v="22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Dec"/>
    <x v="127"/>
    <x v="128"/>
    <m/>
    <x v="23"/>
    <n v="1"/>
    <n v="0"/>
    <n v="6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DAVID CANABARRO2017/Jan"/>
    <x v="128"/>
    <x v="129"/>
    <s v="DAVID CANABARRO"/>
    <x v="1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Feb"/>
    <x v="128"/>
    <x v="1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Mar"/>
    <x v="128"/>
    <x v="1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Apr"/>
    <x v="128"/>
    <x v="12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May"/>
    <x v="128"/>
    <x v="129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Jun"/>
    <x v="128"/>
    <x v="1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Jul"/>
    <x v="128"/>
    <x v="129"/>
    <m/>
    <x v="18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17/Aug"/>
    <x v="128"/>
    <x v="129"/>
    <m/>
    <x v="19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Sep"/>
    <x v="128"/>
    <x v="129"/>
    <m/>
    <x v="20"/>
    <n v="0"/>
    <n v="0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AVID CANABARRO2017/Oct"/>
    <x v="128"/>
    <x v="12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Nov"/>
    <x v="128"/>
    <x v="129"/>
    <m/>
    <x v="2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Dec"/>
    <x v="128"/>
    <x v="12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an"/>
    <x v="129"/>
    <x v="130"/>
    <s v="DERRUBADA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Feb"/>
    <x v="129"/>
    <x v="13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Mar"/>
    <x v="129"/>
    <x v="13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Apr"/>
    <x v="129"/>
    <x v="130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May"/>
    <x v="129"/>
    <x v="130"/>
    <m/>
    <x v="16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un"/>
    <x v="129"/>
    <x v="130"/>
    <m/>
    <x v="1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ul"/>
    <x v="129"/>
    <x v="13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Aug"/>
    <x v="129"/>
    <x v="130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Sep"/>
    <x v="129"/>
    <x v="130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Oct"/>
    <x v="129"/>
    <x v="130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Nov"/>
    <x v="129"/>
    <x v="13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Dec"/>
    <x v="129"/>
    <x v="130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an"/>
    <x v="130"/>
    <x v="131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Feb"/>
    <x v="130"/>
    <x v="131"/>
    <m/>
    <x v="13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EZESSEIS DE NOVEMBRO2017/Mar"/>
    <x v="130"/>
    <x v="131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Apr"/>
    <x v="130"/>
    <x v="13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May"/>
    <x v="130"/>
    <x v="13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un"/>
    <x v="130"/>
    <x v="1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ul"/>
    <x v="130"/>
    <x v="13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Aug"/>
    <x v="130"/>
    <x v="13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Sep"/>
    <x v="130"/>
    <x v="131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Oct"/>
    <x v="130"/>
    <x v="13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Nov"/>
    <x v="130"/>
    <x v="131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Dec"/>
    <x v="130"/>
    <x v="13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Jan"/>
    <x v="131"/>
    <x v="132"/>
    <s v="DILERMANDO DE AGUIAR"/>
    <x v="12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Feb"/>
    <x v="131"/>
    <x v="132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Mar"/>
    <x v="131"/>
    <x v="132"/>
    <m/>
    <x v="14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Apr"/>
    <x v="131"/>
    <x v="132"/>
    <m/>
    <x v="15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May"/>
    <x v="131"/>
    <x v="13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ILERMANDO DE AGUIAR2017/Jun"/>
    <x v="131"/>
    <x v="132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Jul"/>
    <x v="131"/>
    <x v="132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Aug"/>
    <x v="131"/>
    <x v="13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Sep"/>
    <x v="131"/>
    <x v="132"/>
    <m/>
    <x v="20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Oct"/>
    <x v="131"/>
    <x v="13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Nov"/>
    <x v="131"/>
    <x v="13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Dec"/>
    <x v="131"/>
    <x v="13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Jan"/>
    <x v="132"/>
    <x v="133"/>
    <s v="DOIS IRMAOS"/>
    <x v="12"/>
    <n v="0"/>
    <n v="0"/>
    <n v="13"/>
    <n v="1"/>
    <n v="2"/>
    <n v="5"/>
    <n v="2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Feb"/>
    <x v="132"/>
    <x v="133"/>
    <m/>
    <x v="13"/>
    <n v="0"/>
    <n v="0"/>
    <n v="13"/>
    <n v="0"/>
    <n v="2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Mar"/>
    <x v="132"/>
    <x v="133"/>
    <m/>
    <x v="14"/>
    <n v="0"/>
    <n v="0"/>
    <n v="20"/>
    <n v="0"/>
    <n v="2"/>
    <n v="7"/>
    <n v="1"/>
    <n v="5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DOIS IRMAOS2017/Apr"/>
    <x v="132"/>
    <x v="133"/>
    <m/>
    <x v="15"/>
    <n v="0"/>
    <n v="0"/>
    <n v="12"/>
    <n v="0"/>
    <n v="3"/>
    <n v="2"/>
    <n v="2"/>
    <n v="3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DOIS IRMAOS2017/May"/>
    <x v="132"/>
    <x v="133"/>
    <m/>
    <x v="16"/>
    <n v="0"/>
    <n v="0"/>
    <n v="25"/>
    <n v="0"/>
    <n v="4"/>
    <n v="2"/>
    <n v="0"/>
    <n v="3"/>
    <n v="0"/>
    <n v="7"/>
    <n v="1"/>
    <n v="0"/>
    <n v="0"/>
    <n v="0"/>
    <n v="0"/>
    <n v="3"/>
    <n v="0"/>
    <n v="0"/>
    <n v="1"/>
    <n v="0"/>
    <n v="0"/>
    <n v="0"/>
    <n v="0"/>
    <n v="0"/>
    <n v="0"/>
    <n v="0"/>
  </r>
  <r>
    <s v="DOIS IRMAOS2017/Jun"/>
    <x v="132"/>
    <x v="133"/>
    <m/>
    <x v="17"/>
    <n v="0"/>
    <n v="0"/>
    <n v="20"/>
    <n v="0"/>
    <n v="0"/>
    <n v="1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17/Jul"/>
    <x v="132"/>
    <x v="133"/>
    <m/>
    <x v="18"/>
    <n v="0"/>
    <n v="0"/>
    <n v="16"/>
    <n v="0"/>
    <n v="2"/>
    <n v="2"/>
    <n v="3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7/Aug"/>
    <x v="132"/>
    <x v="133"/>
    <m/>
    <x v="19"/>
    <n v="1"/>
    <n v="0"/>
    <n v="15"/>
    <n v="0"/>
    <n v="0"/>
    <n v="6"/>
    <n v="1"/>
    <n v="5"/>
    <n v="0"/>
    <n v="4"/>
    <n v="0"/>
    <n v="0"/>
    <n v="0"/>
    <n v="0"/>
    <n v="0"/>
    <n v="1"/>
    <n v="1"/>
    <n v="0"/>
    <n v="0"/>
    <n v="0"/>
    <n v="0"/>
    <n v="0"/>
    <n v="0"/>
    <n v="0"/>
    <n v="0"/>
    <n v="2"/>
  </r>
  <r>
    <s v="DOIS IRMAOS2017/Sep"/>
    <x v="132"/>
    <x v="133"/>
    <m/>
    <x v="20"/>
    <n v="0"/>
    <n v="0"/>
    <n v="14"/>
    <n v="1"/>
    <n v="3"/>
    <n v="7"/>
    <n v="0"/>
    <n v="6"/>
    <n v="0"/>
    <n v="2"/>
    <n v="0"/>
    <n v="0"/>
    <n v="0"/>
    <n v="0"/>
    <n v="0"/>
    <n v="2"/>
    <n v="5"/>
    <n v="0"/>
    <n v="0"/>
    <n v="0"/>
    <n v="0"/>
    <n v="0"/>
    <n v="0"/>
    <n v="0"/>
    <n v="0"/>
    <n v="0"/>
  </r>
  <r>
    <s v="DOIS IRMAOS2017/Oct"/>
    <x v="132"/>
    <x v="133"/>
    <m/>
    <x v="21"/>
    <n v="0"/>
    <n v="0"/>
    <n v="27"/>
    <n v="0"/>
    <n v="1"/>
    <n v="4"/>
    <n v="0"/>
    <n v="4"/>
    <n v="0"/>
    <n v="4"/>
    <n v="2"/>
    <n v="0"/>
    <n v="0"/>
    <n v="0"/>
    <n v="0"/>
    <n v="4"/>
    <n v="0"/>
    <n v="0"/>
    <n v="0"/>
    <n v="0"/>
    <n v="0"/>
    <n v="0"/>
    <n v="0"/>
    <n v="0"/>
    <n v="0"/>
    <n v="0"/>
  </r>
  <r>
    <s v="DOIS IRMAOS2017/Nov"/>
    <x v="132"/>
    <x v="133"/>
    <m/>
    <x v="22"/>
    <n v="0"/>
    <n v="0"/>
    <n v="10"/>
    <n v="0"/>
    <n v="0"/>
    <n v="2"/>
    <n v="3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17/Dec"/>
    <x v="132"/>
    <x v="133"/>
    <m/>
    <x v="23"/>
    <n v="0"/>
    <n v="0"/>
    <n v="12"/>
    <n v="0"/>
    <n v="2"/>
    <n v="3"/>
    <n v="0"/>
    <n v="4"/>
    <n v="0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DOIS IRMAOS DAS MISSOES2017/Jan"/>
    <x v="133"/>
    <x v="134"/>
    <s v="DOIS IRMAOS DAS MISSO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Feb"/>
    <x v="133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Mar"/>
    <x v="133"/>
    <x v="13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Apr"/>
    <x v="133"/>
    <x v="1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May"/>
    <x v="133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Jun"/>
    <x v="133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Jul"/>
    <x v="133"/>
    <x v="134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Aug"/>
    <x v="133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Sep"/>
    <x v="133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Oct"/>
    <x v="133"/>
    <x v="13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Nov"/>
    <x v="133"/>
    <x v="13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Dec"/>
    <x v="133"/>
    <x v="1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an"/>
    <x v="134"/>
    <x v="135"/>
    <s v="DOIS LAJEADO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Feb"/>
    <x v="134"/>
    <x v="13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Mar"/>
    <x v="134"/>
    <x v="1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Apr"/>
    <x v="134"/>
    <x v="1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May"/>
    <x v="134"/>
    <x v="13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un"/>
    <x v="134"/>
    <x v="1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ul"/>
    <x v="134"/>
    <x v="135"/>
    <m/>
    <x v="1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Aug"/>
    <x v="134"/>
    <x v="135"/>
    <m/>
    <x v="19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Sep"/>
    <x v="134"/>
    <x v="135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Oct"/>
    <x v="134"/>
    <x v="1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Nov"/>
    <x v="134"/>
    <x v="135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Dec"/>
    <x v="134"/>
    <x v="13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an"/>
    <x v="135"/>
    <x v="136"/>
    <s v="DOM FELICIAN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7/Feb"/>
    <x v="135"/>
    <x v="136"/>
    <m/>
    <x v="13"/>
    <n v="0"/>
    <n v="0"/>
    <n v="9"/>
    <n v="2"/>
    <n v="1"/>
    <n v="2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</r>
  <r>
    <s v="DOM FELICIANO2017/Mar"/>
    <x v="135"/>
    <x v="136"/>
    <m/>
    <x v="14"/>
    <n v="0"/>
    <n v="0"/>
    <n v="9"/>
    <n v="1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7/Apr"/>
    <x v="135"/>
    <x v="136"/>
    <m/>
    <x v="15"/>
    <n v="1"/>
    <n v="0"/>
    <n v="13"/>
    <n v="5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DOM FELICIANO2017/May"/>
    <x v="135"/>
    <x v="136"/>
    <m/>
    <x v="16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un"/>
    <x v="135"/>
    <x v="136"/>
    <m/>
    <x v="17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ul"/>
    <x v="135"/>
    <x v="136"/>
    <m/>
    <x v="18"/>
    <n v="0"/>
    <n v="0"/>
    <n v="6"/>
    <n v="1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7/Aug"/>
    <x v="135"/>
    <x v="136"/>
    <m/>
    <x v="19"/>
    <n v="0"/>
    <n v="0"/>
    <n v="8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7/Sep"/>
    <x v="135"/>
    <x v="136"/>
    <m/>
    <x v="20"/>
    <n v="0"/>
    <n v="0"/>
    <n v="1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Oct"/>
    <x v="135"/>
    <x v="136"/>
    <m/>
    <x v="21"/>
    <n v="0"/>
    <n v="0"/>
    <n v="11"/>
    <n v="2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7/Nov"/>
    <x v="135"/>
    <x v="136"/>
    <m/>
    <x v="22"/>
    <n v="0"/>
    <n v="0"/>
    <n v="8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Dec"/>
    <x v="135"/>
    <x v="136"/>
    <m/>
    <x v="23"/>
    <n v="0"/>
    <n v="0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7/Jan"/>
    <x v="136"/>
    <x v="137"/>
    <s v="DOM PEDRITO"/>
    <x v="12"/>
    <n v="1"/>
    <n v="0"/>
    <n v="40"/>
    <n v="6"/>
    <n v="5"/>
    <n v="5"/>
    <n v="0"/>
    <n v="2"/>
    <n v="4"/>
    <n v="2"/>
    <n v="1"/>
    <n v="0"/>
    <n v="0"/>
    <n v="0"/>
    <n v="0"/>
    <n v="4"/>
    <n v="1"/>
    <n v="0"/>
    <n v="0"/>
    <n v="0"/>
    <n v="0"/>
    <n v="0"/>
    <n v="0"/>
    <n v="0"/>
    <n v="0"/>
    <n v="1"/>
  </r>
  <r>
    <s v="DOM PEDRITO2017/Feb"/>
    <x v="136"/>
    <x v="137"/>
    <m/>
    <x v="13"/>
    <n v="0"/>
    <n v="0"/>
    <n v="29"/>
    <n v="4"/>
    <n v="2"/>
    <n v="1"/>
    <n v="0"/>
    <n v="4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DOM PEDRITO2017/Mar"/>
    <x v="136"/>
    <x v="137"/>
    <m/>
    <x v="14"/>
    <n v="1"/>
    <n v="0"/>
    <n v="48"/>
    <n v="7"/>
    <n v="1"/>
    <n v="6"/>
    <n v="0"/>
    <n v="5"/>
    <n v="4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DOM PEDRITO2017/Apr"/>
    <x v="136"/>
    <x v="137"/>
    <m/>
    <x v="15"/>
    <n v="0"/>
    <n v="0"/>
    <n v="32"/>
    <n v="6"/>
    <n v="0"/>
    <n v="4"/>
    <n v="0"/>
    <n v="5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DOM PEDRITO2017/May"/>
    <x v="136"/>
    <x v="137"/>
    <m/>
    <x v="16"/>
    <n v="0"/>
    <n v="0"/>
    <n v="42"/>
    <n v="5"/>
    <n v="2"/>
    <n v="8"/>
    <n v="0"/>
    <n v="5"/>
    <n v="2"/>
    <n v="1"/>
    <n v="2"/>
    <n v="0"/>
    <n v="0"/>
    <n v="0"/>
    <n v="0"/>
    <n v="5"/>
    <n v="1"/>
    <n v="0"/>
    <n v="0"/>
    <n v="0"/>
    <n v="0"/>
    <n v="0"/>
    <n v="0"/>
    <n v="0"/>
    <n v="0"/>
    <n v="0"/>
  </r>
  <r>
    <s v="DOM PEDRITO2017/Jun"/>
    <x v="136"/>
    <x v="137"/>
    <m/>
    <x v="17"/>
    <n v="1"/>
    <n v="0"/>
    <n v="46"/>
    <n v="7"/>
    <n v="1"/>
    <n v="16"/>
    <n v="0"/>
    <n v="6"/>
    <n v="4"/>
    <n v="2"/>
    <n v="2"/>
    <n v="0"/>
    <n v="0"/>
    <n v="0"/>
    <n v="0"/>
    <n v="6"/>
    <n v="2"/>
    <n v="0"/>
    <n v="0"/>
    <n v="0"/>
    <n v="0"/>
    <n v="0"/>
    <n v="0"/>
    <n v="0"/>
    <n v="0"/>
    <n v="1"/>
  </r>
  <r>
    <s v="DOM PEDRITO2017/Jul"/>
    <x v="136"/>
    <x v="137"/>
    <m/>
    <x v="18"/>
    <n v="0"/>
    <n v="0"/>
    <n v="56"/>
    <n v="8"/>
    <n v="1"/>
    <n v="5"/>
    <n v="0"/>
    <n v="5"/>
    <n v="3"/>
    <n v="1"/>
    <n v="2"/>
    <n v="0"/>
    <n v="0"/>
    <n v="0"/>
    <n v="0"/>
    <n v="4"/>
    <n v="3"/>
    <n v="1"/>
    <n v="0"/>
    <n v="0"/>
    <n v="0"/>
    <n v="0"/>
    <n v="0"/>
    <n v="0"/>
    <n v="0"/>
    <n v="0"/>
  </r>
  <r>
    <s v="DOM PEDRITO2017/Aug"/>
    <x v="136"/>
    <x v="137"/>
    <m/>
    <x v="19"/>
    <n v="1"/>
    <n v="0"/>
    <n v="46"/>
    <n v="4"/>
    <n v="2"/>
    <n v="4"/>
    <n v="1"/>
    <n v="2"/>
    <n v="0"/>
    <n v="2"/>
    <n v="4"/>
    <n v="0"/>
    <n v="0"/>
    <n v="0"/>
    <n v="0"/>
    <n v="6"/>
    <n v="2"/>
    <n v="0"/>
    <n v="0"/>
    <n v="0"/>
    <n v="0"/>
    <n v="0"/>
    <n v="0"/>
    <n v="0"/>
    <n v="0"/>
    <n v="1"/>
  </r>
  <r>
    <s v="DOM PEDRITO2017/Sep"/>
    <x v="136"/>
    <x v="137"/>
    <m/>
    <x v="20"/>
    <n v="1"/>
    <n v="0"/>
    <n v="36"/>
    <n v="4"/>
    <n v="0"/>
    <n v="3"/>
    <n v="0"/>
    <n v="3"/>
    <n v="3"/>
    <n v="4"/>
    <n v="1"/>
    <n v="0"/>
    <n v="0"/>
    <n v="0"/>
    <n v="0"/>
    <n v="0"/>
    <n v="0"/>
    <n v="0"/>
    <n v="0"/>
    <n v="1"/>
    <n v="0"/>
    <n v="0"/>
    <n v="0"/>
    <n v="0"/>
    <n v="0"/>
    <n v="1"/>
  </r>
  <r>
    <s v="DOM PEDRITO2017/Oct"/>
    <x v="136"/>
    <x v="137"/>
    <m/>
    <x v="21"/>
    <n v="1"/>
    <n v="0"/>
    <n v="43"/>
    <n v="6"/>
    <n v="1"/>
    <n v="4"/>
    <n v="0"/>
    <n v="3"/>
    <n v="2"/>
    <n v="2"/>
    <n v="5"/>
    <n v="0"/>
    <n v="0"/>
    <n v="0"/>
    <n v="0"/>
    <n v="5"/>
    <n v="0"/>
    <n v="0"/>
    <n v="0"/>
    <n v="1"/>
    <n v="0"/>
    <n v="0"/>
    <n v="0"/>
    <n v="0"/>
    <n v="0"/>
    <n v="1"/>
  </r>
  <r>
    <s v="DOM PEDRITO2017/Nov"/>
    <x v="136"/>
    <x v="137"/>
    <m/>
    <x v="22"/>
    <n v="0"/>
    <n v="0"/>
    <n v="44"/>
    <n v="2"/>
    <n v="1"/>
    <n v="4"/>
    <n v="0"/>
    <n v="5"/>
    <n v="4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17/Dec"/>
    <x v="136"/>
    <x v="137"/>
    <m/>
    <x v="23"/>
    <n v="1"/>
    <n v="2"/>
    <n v="57"/>
    <n v="9"/>
    <n v="2"/>
    <n v="8"/>
    <n v="0"/>
    <n v="7"/>
    <n v="6"/>
    <n v="2"/>
    <n v="4"/>
    <n v="0"/>
    <n v="0"/>
    <n v="0"/>
    <n v="0"/>
    <n v="2"/>
    <n v="2"/>
    <n v="0"/>
    <n v="0"/>
    <n v="0"/>
    <n v="0"/>
    <n v="0"/>
    <n v="0"/>
    <n v="0"/>
    <n v="0"/>
    <n v="1"/>
  </r>
  <r>
    <s v="DOM PEDRO DE ALCANTARA2017/Jan"/>
    <x v="137"/>
    <x v="138"/>
    <s v="DOM PEDRO DE ALCANTARA"/>
    <x v="12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PEDRO DE ALCANTARA2017/Feb"/>
    <x v="137"/>
    <x v="138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Mar"/>
    <x v="137"/>
    <x v="1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Apr"/>
    <x v="137"/>
    <x v="138"/>
    <m/>
    <x v="1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May"/>
    <x v="137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Jun"/>
    <x v="137"/>
    <x v="138"/>
    <m/>
    <x v="1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PEDRO DE ALCANTARA2017/Jul"/>
    <x v="137"/>
    <x v="13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Aug"/>
    <x v="137"/>
    <x v="1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Sep"/>
    <x v="137"/>
    <x v="13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Oct"/>
    <x v="137"/>
    <x v="1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Nov"/>
    <x v="137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Dec"/>
    <x v="137"/>
    <x v="13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an"/>
    <x v="138"/>
    <x v="139"/>
    <s v="DONA FRANCISC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Feb"/>
    <x v="138"/>
    <x v="139"/>
    <m/>
    <x v="13"/>
    <n v="0"/>
    <n v="0"/>
    <n v="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7/Mar"/>
    <x v="138"/>
    <x v="139"/>
    <m/>
    <x v="14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7/Apr"/>
    <x v="138"/>
    <x v="13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May"/>
    <x v="138"/>
    <x v="139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un"/>
    <x v="138"/>
    <x v="139"/>
    <m/>
    <x v="17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7/Jul"/>
    <x v="138"/>
    <x v="1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Aug"/>
    <x v="138"/>
    <x v="13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Sep"/>
    <x v="138"/>
    <x v="139"/>
    <m/>
    <x v="2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NA FRANCISCA2017/Oct"/>
    <x v="138"/>
    <x v="139"/>
    <m/>
    <x v="21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7/Nov"/>
    <x v="138"/>
    <x v="139"/>
    <m/>
    <x v="2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Dec"/>
    <x v="138"/>
    <x v="139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an"/>
    <x v="139"/>
    <x v="140"/>
    <s v="DOUTOR RICARD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Feb"/>
    <x v="139"/>
    <x v="1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Mar"/>
    <x v="139"/>
    <x v="1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Apr"/>
    <x v="139"/>
    <x v="1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May"/>
    <x v="139"/>
    <x v="14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un"/>
    <x v="139"/>
    <x v="14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ul"/>
    <x v="139"/>
    <x v="14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Aug"/>
    <x v="139"/>
    <x v="1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Sep"/>
    <x v="139"/>
    <x v="14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UTOR RICARDO2017/Oct"/>
    <x v="139"/>
    <x v="140"/>
    <m/>
    <x v="2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Nov"/>
    <x v="139"/>
    <x v="1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Dec"/>
    <x v="139"/>
    <x v="14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Jan"/>
    <x v="140"/>
    <x v="141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Feb"/>
    <x v="140"/>
    <x v="141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Mar"/>
    <x v="140"/>
    <x v="141"/>
    <m/>
    <x v="14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R MAURICIO CARDOSO2017/Apr"/>
    <x v="140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May"/>
    <x v="140"/>
    <x v="141"/>
    <m/>
    <x v="16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7/Jun"/>
    <x v="140"/>
    <x v="141"/>
    <m/>
    <x v="17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7/Jul"/>
    <x v="140"/>
    <x v="141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Aug"/>
    <x v="140"/>
    <x v="141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Sep"/>
    <x v="140"/>
    <x v="14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Oct"/>
    <x v="140"/>
    <x v="141"/>
    <m/>
    <x v="21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Nov"/>
    <x v="140"/>
    <x v="14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Dec"/>
    <x v="140"/>
    <x v="14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7/Jan"/>
    <x v="141"/>
    <x v="142"/>
    <s v="ELDORADO DO SUL"/>
    <x v="12"/>
    <n v="1"/>
    <n v="0"/>
    <n v="24"/>
    <n v="2"/>
    <n v="1"/>
    <n v="17"/>
    <n v="4"/>
    <n v="1"/>
    <n v="0"/>
    <n v="1"/>
    <n v="2"/>
    <n v="0"/>
    <n v="0"/>
    <n v="0"/>
    <n v="0"/>
    <n v="0"/>
    <n v="3"/>
    <n v="0"/>
    <n v="1"/>
    <n v="0"/>
    <n v="0"/>
    <n v="0"/>
    <n v="0"/>
    <n v="0"/>
    <n v="0"/>
    <n v="1"/>
  </r>
  <r>
    <s v="ELDORADO DO SUL2017/Feb"/>
    <x v="141"/>
    <x v="142"/>
    <m/>
    <x v="13"/>
    <n v="0"/>
    <n v="0"/>
    <n v="40"/>
    <n v="2"/>
    <n v="0"/>
    <n v="20"/>
    <n v="3"/>
    <n v="1"/>
    <n v="0"/>
    <n v="0"/>
    <n v="0"/>
    <n v="0"/>
    <n v="0"/>
    <n v="0"/>
    <n v="0"/>
    <n v="1"/>
    <n v="3"/>
    <n v="0"/>
    <n v="0"/>
    <n v="0"/>
    <n v="1"/>
    <n v="0"/>
    <n v="1"/>
    <n v="0"/>
    <n v="0"/>
    <n v="0"/>
  </r>
  <r>
    <s v="ELDORADO DO SUL2017/Mar"/>
    <x v="141"/>
    <x v="142"/>
    <m/>
    <x v="14"/>
    <n v="0"/>
    <n v="0"/>
    <n v="31"/>
    <n v="0"/>
    <n v="2"/>
    <n v="21"/>
    <n v="2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ELDORADO DO SUL2017/Apr"/>
    <x v="141"/>
    <x v="142"/>
    <m/>
    <x v="15"/>
    <n v="2"/>
    <n v="0"/>
    <n v="28"/>
    <n v="2"/>
    <n v="1"/>
    <n v="13"/>
    <n v="3"/>
    <n v="2"/>
    <n v="2"/>
    <n v="3"/>
    <n v="5"/>
    <n v="0"/>
    <n v="0"/>
    <n v="0"/>
    <n v="0"/>
    <n v="0"/>
    <n v="0"/>
    <n v="0"/>
    <n v="0"/>
    <n v="0"/>
    <n v="0"/>
    <n v="0"/>
    <n v="0"/>
    <n v="0"/>
    <n v="0"/>
    <n v="2"/>
  </r>
  <r>
    <s v="ELDORADO DO SUL2017/May"/>
    <x v="141"/>
    <x v="142"/>
    <m/>
    <x v="16"/>
    <n v="2"/>
    <n v="0"/>
    <n v="20"/>
    <n v="1"/>
    <n v="1"/>
    <n v="32"/>
    <n v="3"/>
    <n v="7"/>
    <n v="5"/>
    <n v="3"/>
    <n v="2"/>
    <n v="0"/>
    <n v="0"/>
    <n v="0"/>
    <n v="0"/>
    <n v="1"/>
    <n v="3"/>
    <n v="0"/>
    <n v="0"/>
    <n v="0"/>
    <n v="0"/>
    <n v="0"/>
    <n v="1"/>
    <n v="0"/>
    <n v="0"/>
    <n v="3"/>
  </r>
  <r>
    <s v="ELDORADO DO SUL2017/Jun"/>
    <x v="141"/>
    <x v="142"/>
    <m/>
    <x v="17"/>
    <n v="3"/>
    <n v="0"/>
    <n v="22"/>
    <n v="2"/>
    <n v="3"/>
    <n v="11"/>
    <n v="3"/>
    <n v="4"/>
    <n v="1"/>
    <n v="0"/>
    <n v="4"/>
    <n v="1"/>
    <n v="0"/>
    <n v="0"/>
    <n v="0"/>
    <n v="0"/>
    <n v="0"/>
    <n v="0"/>
    <n v="0"/>
    <n v="0"/>
    <n v="4"/>
    <n v="0"/>
    <n v="1"/>
    <n v="0"/>
    <n v="0"/>
    <n v="3"/>
  </r>
  <r>
    <s v="ELDORADO DO SUL2017/Jul"/>
    <x v="141"/>
    <x v="142"/>
    <m/>
    <x v="18"/>
    <n v="3"/>
    <n v="0"/>
    <n v="34"/>
    <n v="1"/>
    <n v="2"/>
    <n v="17"/>
    <n v="1"/>
    <n v="5"/>
    <n v="4"/>
    <n v="0"/>
    <n v="6"/>
    <n v="0"/>
    <n v="0"/>
    <n v="0"/>
    <n v="0"/>
    <n v="2"/>
    <n v="1"/>
    <n v="0"/>
    <n v="0"/>
    <n v="0"/>
    <n v="0"/>
    <n v="0"/>
    <n v="0"/>
    <n v="0"/>
    <n v="0"/>
    <n v="3"/>
  </r>
  <r>
    <s v="ELDORADO DO SUL2017/Aug"/>
    <x v="141"/>
    <x v="142"/>
    <m/>
    <x v="19"/>
    <n v="0"/>
    <n v="0"/>
    <n v="37"/>
    <n v="2"/>
    <n v="0"/>
    <n v="22"/>
    <n v="1"/>
    <n v="6"/>
    <n v="2"/>
    <n v="2"/>
    <n v="3"/>
    <n v="0"/>
    <n v="0"/>
    <n v="0"/>
    <n v="0"/>
    <n v="0"/>
    <n v="3"/>
    <n v="0"/>
    <n v="0"/>
    <n v="0"/>
    <n v="0"/>
    <n v="0"/>
    <n v="0"/>
    <n v="0"/>
    <n v="0"/>
    <n v="0"/>
  </r>
  <r>
    <s v="ELDORADO DO SUL2017/Sep"/>
    <x v="141"/>
    <x v="142"/>
    <m/>
    <x v="20"/>
    <n v="0"/>
    <n v="0"/>
    <n v="26"/>
    <n v="1"/>
    <n v="5"/>
    <n v="29"/>
    <n v="7"/>
    <n v="5"/>
    <n v="4"/>
    <n v="4"/>
    <n v="1"/>
    <n v="0"/>
    <n v="0"/>
    <n v="0"/>
    <n v="0"/>
    <n v="0"/>
    <n v="1"/>
    <n v="0"/>
    <n v="0"/>
    <n v="0"/>
    <n v="0"/>
    <n v="0"/>
    <n v="4"/>
    <n v="0"/>
    <n v="0"/>
    <n v="0"/>
  </r>
  <r>
    <s v="ELDORADO DO SUL2017/Oct"/>
    <x v="141"/>
    <x v="142"/>
    <m/>
    <x v="21"/>
    <n v="3"/>
    <n v="1"/>
    <n v="20"/>
    <n v="3"/>
    <n v="3"/>
    <n v="29"/>
    <n v="0"/>
    <n v="6"/>
    <n v="5"/>
    <n v="3"/>
    <n v="6"/>
    <n v="0"/>
    <n v="0"/>
    <n v="0"/>
    <n v="0"/>
    <n v="1"/>
    <n v="3"/>
    <n v="0"/>
    <n v="0"/>
    <n v="0"/>
    <n v="1"/>
    <n v="0"/>
    <n v="9"/>
    <n v="0"/>
    <n v="0"/>
    <n v="5"/>
  </r>
  <r>
    <s v="ELDORADO DO SUL2017/Nov"/>
    <x v="141"/>
    <x v="142"/>
    <m/>
    <x v="22"/>
    <n v="1"/>
    <n v="0"/>
    <n v="21"/>
    <n v="0"/>
    <n v="4"/>
    <n v="15"/>
    <n v="1"/>
    <n v="5"/>
    <n v="1"/>
    <n v="4"/>
    <n v="5"/>
    <n v="0"/>
    <n v="0"/>
    <n v="0"/>
    <n v="0"/>
    <n v="0"/>
    <n v="0"/>
    <n v="1"/>
    <n v="0"/>
    <n v="0"/>
    <n v="0"/>
    <n v="0"/>
    <n v="2"/>
    <n v="0"/>
    <n v="0"/>
    <n v="1"/>
  </r>
  <r>
    <s v="ELDORADO DO SUL2017/Dec"/>
    <x v="141"/>
    <x v="142"/>
    <m/>
    <x v="23"/>
    <n v="2"/>
    <n v="0"/>
    <n v="26"/>
    <n v="1"/>
    <n v="2"/>
    <n v="18"/>
    <n v="3"/>
    <n v="2"/>
    <n v="1"/>
    <n v="1"/>
    <n v="3"/>
    <n v="0"/>
    <n v="0"/>
    <n v="0"/>
    <n v="0"/>
    <n v="0"/>
    <n v="3"/>
    <n v="0"/>
    <n v="0"/>
    <n v="0"/>
    <n v="1"/>
    <n v="0"/>
    <n v="0"/>
    <n v="0"/>
    <n v="0"/>
    <n v="3"/>
  </r>
  <r>
    <s v="ENCANTADO2017/Jan"/>
    <x v="142"/>
    <x v="143"/>
    <s v="ENCANTADO"/>
    <x v="12"/>
    <n v="0"/>
    <n v="0"/>
    <n v="36"/>
    <n v="1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7/Feb"/>
    <x v="142"/>
    <x v="143"/>
    <m/>
    <x v="13"/>
    <n v="0"/>
    <n v="0"/>
    <n v="21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7/Mar"/>
    <x v="142"/>
    <x v="143"/>
    <m/>
    <x v="14"/>
    <n v="0"/>
    <n v="0"/>
    <n v="43"/>
    <n v="0"/>
    <n v="2"/>
    <n v="3"/>
    <n v="0"/>
    <n v="2"/>
    <n v="2"/>
    <n v="0"/>
    <n v="1"/>
    <n v="0"/>
    <n v="0"/>
    <n v="0"/>
    <n v="0"/>
    <n v="2"/>
    <n v="2"/>
    <n v="0"/>
    <n v="0"/>
    <n v="0"/>
    <n v="0"/>
    <n v="0"/>
    <n v="0"/>
    <n v="0"/>
    <n v="0"/>
    <n v="0"/>
  </r>
  <r>
    <s v="ENCANTADO2017/Apr"/>
    <x v="142"/>
    <x v="143"/>
    <m/>
    <x v="15"/>
    <n v="1"/>
    <n v="0"/>
    <n v="36"/>
    <n v="0"/>
    <n v="2"/>
    <n v="8"/>
    <n v="0"/>
    <n v="1"/>
    <n v="0"/>
    <n v="1"/>
    <n v="0"/>
    <n v="0"/>
    <n v="0"/>
    <n v="0"/>
    <n v="0"/>
    <n v="2"/>
    <n v="3"/>
    <n v="0"/>
    <n v="0"/>
    <n v="0"/>
    <n v="0"/>
    <n v="0"/>
    <n v="0"/>
    <n v="0"/>
    <n v="0"/>
    <n v="1"/>
  </r>
  <r>
    <s v="ENCANTADO2017/May"/>
    <x v="142"/>
    <x v="143"/>
    <m/>
    <x v="16"/>
    <n v="0"/>
    <n v="0"/>
    <n v="30"/>
    <n v="1"/>
    <n v="2"/>
    <n v="4"/>
    <n v="0"/>
    <n v="3"/>
    <n v="2"/>
    <n v="1"/>
    <n v="0"/>
    <n v="0"/>
    <n v="0"/>
    <n v="0"/>
    <n v="0"/>
    <n v="2"/>
    <n v="3"/>
    <n v="0"/>
    <n v="0"/>
    <n v="0"/>
    <n v="0"/>
    <n v="0"/>
    <n v="0"/>
    <n v="0"/>
    <n v="0"/>
    <n v="0"/>
  </r>
  <r>
    <s v="ENCANTADO2017/Jun"/>
    <x v="142"/>
    <x v="143"/>
    <m/>
    <x v="17"/>
    <n v="1"/>
    <n v="0"/>
    <n v="26"/>
    <n v="0"/>
    <n v="1"/>
    <n v="2"/>
    <n v="0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1"/>
  </r>
  <r>
    <s v="ENCANTADO2017/Jul"/>
    <x v="142"/>
    <x v="143"/>
    <m/>
    <x v="18"/>
    <n v="0"/>
    <n v="0"/>
    <n v="49"/>
    <n v="0"/>
    <n v="0"/>
    <n v="7"/>
    <n v="1"/>
    <n v="2"/>
    <n v="0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ENCANTADO2017/Aug"/>
    <x v="142"/>
    <x v="143"/>
    <m/>
    <x v="19"/>
    <n v="0"/>
    <n v="0"/>
    <n v="50"/>
    <n v="1"/>
    <n v="0"/>
    <n v="3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ENCANTADO2017/Sep"/>
    <x v="142"/>
    <x v="143"/>
    <m/>
    <x v="20"/>
    <n v="1"/>
    <n v="0"/>
    <n v="37"/>
    <n v="0"/>
    <n v="2"/>
    <n v="6"/>
    <n v="0"/>
    <n v="5"/>
    <n v="0"/>
    <n v="3"/>
    <n v="0"/>
    <n v="0"/>
    <n v="0"/>
    <n v="0"/>
    <n v="0"/>
    <n v="2"/>
    <n v="0"/>
    <n v="0"/>
    <n v="0"/>
    <n v="0"/>
    <n v="0"/>
    <n v="0"/>
    <n v="0"/>
    <n v="0"/>
    <n v="0"/>
    <n v="1"/>
  </r>
  <r>
    <s v="ENCANTADO2017/Oct"/>
    <x v="142"/>
    <x v="143"/>
    <m/>
    <x v="21"/>
    <n v="1"/>
    <n v="0"/>
    <n v="41"/>
    <n v="0"/>
    <n v="1"/>
    <n v="0"/>
    <n v="0"/>
    <n v="5"/>
    <n v="1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ENCANTADO2017/Nov"/>
    <x v="142"/>
    <x v="143"/>
    <m/>
    <x v="22"/>
    <n v="0"/>
    <n v="0"/>
    <n v="24"/>
    <n v="0"/>
    <n v="2"/>
    <n v="2"/>
    <n v="0"/>
    <n v="3"/>
    <n v="1"/>
    <n v="2"/>
    <n v="0"/>
    <n v="0"/>
    <n v="0"/>
    <n v="0"/>
    <n v="0"/>
    <n v="6"/>
    <n v="0"/>
    <n v="0"/>
    <n v="0"/>
    <n v="0"/>
    <n v="0"/>
    <n v="0"/>
    <n v="0"/>
    <n v="0"/>
    <n v="0"/>
    <n v="0"/>
  </r>
  <r>
    <s v="ENCANTADO2017/Dec"/>
    <x v="142"/>
    <x v="143"/>
    <m/>
    <x v="23"/>
    <n v="0"/>
    <n v="0"/>
    <n v="18"/>
    <n v="0"/>
    <n v="1"/>
    <n v="0"/>
    <n v="0"/>
    <n v="3"/>
    <n v="1"/>
    <n v="5"/>
    <n v="1"/>
    <n v="1"/>
    <n v="0"/>
    <n v="0"/>
    <n v="0"/>
    <n v="1"/>
    <n v="0"/>
    <n v="0"/>
    <n v="0"/>
    <n v="0"/>
    <n v="0"/>
    <n v="0"/>
    <n v="0"/>
    <n v="0"/>
    <n v="0"/>
    <n v="0"/>
  </r>
  <r>
    <s v="ENCRUZILHADA DO SUL2017/Jan"/>
    <x v="143"/>
    <x v="144"/>
    <s v="ENCRUZILHADA DO SUL"/>
    <x v="12"/>
    <n v="0"/>
    <n v="0"/>
    <n v="38"/>
    <n v="8"/>
    <n v="1"/>
    <n v="5"/>
    <n v="0"/>
    <n v="2"/>
    <n v="2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ENCRUZILHADA DO SUL2017/Feb"/>
    <x v="143"/>
    <x v="144"/>
    <m/>
    <x v="13"/>
    <n v="0"/>
    <n v="0"/>
    <n v="49"/>
    <n v="10"/>
    <n v="1"/>
    <n v="2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7/Mar"/>
    <x v="143"/>
    <x v="144"/>
    <m/>
    <x v="14"/>
    <n v="0"/>
    <n v="0"/>
    <n v="50"/>
    <n v="11"/>
    <n v="0"/>
    <n v="4"/>
    <n v="0"/>
    <n v="0"/>
    <n v="2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ENCRUZILHADA DO SUL2017/Apr"/>
    <x v="143"/>
    <x v="144"/>
    <m/>
    <x v="15"/>
    <n v="0"/>
    <n v="0"/>
    <n v="37"/>
    <n v="9"/>
    <n v="0"/>
    <n v="3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ENCRUZILHADA DO SUL2017/May"/>
    <x v="143"/>
    <x v="144"/>
    <m/>
    <x v="16"/>
    <n v="0"/>
    <n v="0"/>
    <n v="45"/>
    <n v="5"/>
    <n v="2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7/Jun"/>
    <x v="143"/>
    <x v="144"/>
    <m/>
    <x v="17"/>
    <n v="1"/>
    <n v="0"/>
    <n v="31"/>
    <n v="4"/>
    <n v="1"/>
    <n v="6"/>
    <n v="0"/>
    <n v="3"/>
    <n v="3"/>
    <n v="1"/>
    <n v="3"/>
    <n v="0"/>
    <n v="1"/>
    <n v="0"/>
    <n v="0"/>
    <n v="2"/>
    <n v="0"/>
    <n v="0"/>
    <n v="0"/>
    <n v="0"/>
    <n v="0"/>
    <n v="0"/>
    <n v="0"/>
    <n v="0"/>
    <n v="0"/>
    <n v="1"/>
  </r>
  <r>
    <s v="ENCRUZILHADA DO SUL2017/Jul"/>
    <x v="143"/>
    <x v="144"/>
    <m/>
    <x v="18"/>
    <n v="0"/>
    <n v="0"/>
    <n v="3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7/Aug"/>
    <x v="143"/>
    <x v="144"/>
    <m/>
    <x v="19"/>
    <n v="1"/>
    <n v="0"/>
    <n v="26"/>
    <n v="3"/>
    <n v="2"/>
    <n v="3"/>
    <n v="0"/>
    <n v="5"/>
    <n v="1"/>
    <n v="0"/>
    <n v="1"/>
    <n v="0"/>
    <n v="0"/>
    <n v="0"/>
    <n v="0"/>
    <n v="3"/>
    <n v="1"/>
    <n v="0"/>
    <n v="0"/>
    <n v="0"/>
    <n v="0"/>
    <n v="0"/>
    <n v="0"/>
    <n v="0"/>
    <n v="0"/>
    <n v="1"/>
  </r>
  <r>
    <s v="ENCRUZILHADA DO SUL2017/Sep"/>
    <x v="143"/>
    <x v="144"/>
    <m/>
    <x v="20"/>
    <n v="0"/>
    <n v="0"/>
    <n v="35"/>
    <n v="6"/>
    <n v="3"/>
    <n v="3"/>
    <n v="1"/>
    <n v="3"/>
    <n v="4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ENCRUZILHADA DO SUL2017/Oct"/>
    <x v="143"/>
    <x v="144"/>
    <m/>
    <x v="21"/>
    <n v="0"/>
    <n v="0"/>
    <n v="43"/>
    <n v="4"/>
    <n v="1"/>
    <n v="6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NCRUZILHADA DO SUL2017/Nov"/>
    <x v="143"/>
    <x v="144"/>
    <m/>
    <x v="22"/>
    <n v="0"/>
    <n v="0"/>
    <n v="32"/>
    <n v="7"/>
    <n v="2"/>
    <n v="7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NCRUZILHADA DO SUL2017/Dec"/>
    <x v="143"/>
    <x v="144"/>
    <m/>
    <x v="23"/>
    <n v="1"/>
    <n v="0"/>
    <n v="34"/>
    <n v="9"/>
    <n v="0"/>
    <n v="1"/>
    <n v="1"/>
    <n v="2"/>
    <n v="3"/>
    <n v="2"/>
    <n v="0"/>
    <n v="0"/>
    <n v="0"/>
    <n v="0"/>
    <n v="0"/>
    <n v="2"/>
    <n v="0"/>
    <n v="0"/>
    <n v="0"/>
    <n v="0"/>
    <n v="0"/>
    <n v="0"/>
    <n v="0"/>
    <n v="0"/>
    <n v="0"/>
    <n v="2"/>
  </r>
  <r>
    <s v="ENGENHO VELHO2017/Jan"/>
    <x v="144"/>
    <x v="145"/>
    <s v="ENGENHO VELH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Feb"/>
    <x v="144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Apr"/>
    <x v="144"/>
    <x v="14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May"/>
    <x v="144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Jun"/>
    <x v="144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Jul"/>
    <x v="144"/>
    <x v="14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Aug"/>
    <x v="144"/>
    <x v="145"/>
    <m/>
    <x v="19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ENGENHO VELHO2017/Sep"/>
    <x v="144"/>
    <x v="1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Oct"/>
    <x v="144"/>
    <x v="1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Nov"/>
    <x v="144"/>
    <x v="14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Dec"/>
    <x v="144"/>
    <x v="145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an"/>
    <x v="145"/>
    <x v="146"/>
    <s v="ENTRE IJUI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Feb"/>
    <x v="145"/>
    <x v="146"/>
    <m/>
    <x v="13"/>
    <n v="0"/>
    <n v="0"/>
    <n v="12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Mar"/>
    <x v="145"/>
    <x v="146"/>
    <m/>
    <x v="14"/>
    <n v="0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Apr"/>
    <x v="145"/>
    <x v="146"/>
    <m/>
    <x v="15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7/May"/>
    <x v="145"/>
    <x v="146"/>
    <m/>
    <x v="16"/>
    <n v="0"/>
    <n v="0"/>
    <n v="4"/>
    <n v="1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un"/>
    <x v="145"/>
    <x v="146"/>
    <m/>
    <x v="17"/>
    <n v="0"/>
    <n v="0"/>
    <n v="6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ul"/>
    <x v="145"/>
    <x v="146"/>
    <m/>
    <x v="18"/>
    <n v="0"/>
    <n v="0"/>
    <n v="18"/>
    <n v="5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ENTRE IJUIS2017/Aug"/>
    <x v="145"/>
    <x v="146"/>
    <m/>
    <x v="19"/>
    <n v="0"/>
    <n v="0"/>
    <n v="1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Sep"/>
    <x v="145"/>
    <x v="146"/>
    <m/>
    <x v="20"/>
    <n v="1"/>
    <n v="0"/>
    <n v="11"/>
    <n v="2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17/Oct"/>
    <x v="145"/>
    <x v="146"/>
    <m/>
    <x v="21"/>
    <n v="0"/>
    <n v="0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7/Nov"/>
    <x v="145"/>
    <x v="146"/>
    <m/>
    <x v="22"/>
    <n v="0"/>
    <n v="0"/>
    <n v="8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Dec"/>
    <x v="145"/>
    <x v="146"/>
    <m/>
    <x v="23"/>
    <n v="0"/>
    <n v="0"/>
    <n v="15"/>
    <n v="2"/>
    <n v="1"/>
    <n v="0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ENTRE RIOS DO SUL2017/Jan"/>
    <x v="146"/>
    <x v="147"/>
    <s v="ENTRE RIOS DO SUL"/>
    <x v="12"/>
    <n v="0"/>
    <n v="0"/>
    <n v="5"/>
    <n v="1"/>
    <n v="0"/>
    <n v="2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</r>
  <r>
    <s v="ENTRE RIOS DO SUL2017/Feb"/>
    <x v="146"/>
    <x v="147"/>
    <m/>
    <x v="13"/>
    <n v="0"/>
    <n v="0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Mar"/>
    <x v="146"/>
    <x v="147"/>
    <m/>
    <x v="14"/>
    <n v="1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17/Apr"/>
    <x v="146"/>
    <x v="14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May"/>
    <x v="146"/>
    <x v="147"/>
    <m/>
    <x v="16"/>
    <n v="0"/>
    <n v="0"/>
    <n v="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ENTRE RIOS DO SUL2017/Jun"/>
    <x v="146"/>
    <x v="147"/>
    <m/>
    <x v="17"/>
    <n v="0"/>
    <n v="0"/>
    <n v="4"/>
    <n v="0"/>
    <n v="0"/>
    <n v="0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ENTRE RIOS DO SUL2017/Jul"/>
    <x v="146"/>
    <x v="147"/>
    <m/>
    <x v="18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Aug"/>
    <x v="146"/>
    <x v="147"/>
    <m/>
    <x v="19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7/Sep"/>
    <x v="146"/>
    <x v="147"/>
    <m/>
    <x v="20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Oct"/>
    <x v="146"/>
    <x v="147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Nov"/>
    <x v="146"/>
    <x v="147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Dec"/>
    <x v="146"/>
    <x v="147"/>
    <m/>
    <x v="23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7/Jan"/>
    <x v="147"/>
    <x v="148"/>
    <s v="EREBANGO"/>
    <x v="1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Feb"/>
    <x v="147"/>
    <x v="148"/>
    <m/>
    <x v="1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Mar"/>
    <x v="147"/>
    <x v="148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Apr"/>
    <x v="147"/>
    <x v="14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May"/>
    <x v="147"/>
    <x v="148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Jun"/>
    <x v="147"/>
    <x v="148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Jul"/>
    <x v="147"/>
    <x v="148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Aug"/>
    <x v="147"/>
    <x v="148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7/Sep"/>
    <x v="147"/>
    <x v="148"/>
    <m/>
    <x v="20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Oct"/>
    <x v="147"/>
    <x v="148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Nov"/>
    <x v="147"/>
    <x v="148"/>
    <m/>
    <x v="2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17/Dec"/>
    <x v="147"/>
    <x v="14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7/Jan"/>
    <x v="148"/>
    <x v="149"/>
    <s v="ERECHIM"/>
    <x v="12"/>
    <n v="1"/>
    <n v="0"/>
    <n v="89"/>
    <n v="0"/>
    <n v="17"/>
    <n v="17"/>
    <n v="1"/>
    <n v="7"/>
    <n v="17"/>
    <n v="13"/>
    <n v="5"/>
    <n v="0"/>
    <n v="0"/>
    <n v="0"/>
    <n v="0"/>
    <n v="3"/>
    <n v="5"/>
    <n v="0"/>
    <n v="0"/>
    <n v="0"/>
    <n v="0"/>
    <n v="0"/>
    <n v="0"/>
    <n v="0"/>
    <n v="0"/>
    <n v="1"/>
  </r>
  <r>
    <s v="ERECHIM2017/Feb"/>
    <x v="148"/>
    <x v="149"/>
    <m/>
    <x v="13"/>
    <n v="0"/>
    <n v="0"/>
    <n v="101"/>
    <n v="1"/>
    <n v="9"/>
    <n v="16"/>
    <n v="4"/>
    <n v="11"/>
    <n v="15"/>
    <n v="12"/>
    <n v="5"/>
    <n v="0"/>
    <n v="0"/>
    <n v="0"/>
    <n v="0"/>
    <n v="4"/>
    <n v="5"/>
    <n v="1"/>
    <n v="0"/>
    <n v="0"/>
    <n v="0"/>
    <n v="0"/>
    <n v="0"/>
    <n v="0"/>
    <n v="0"/>
    <n v="0"/>
  </r>
  <r>
    <s v="ERECHIM2017/Mar"/>
    <x v="148"/>
    <x v="149"/>
    <m/>
    <x v="14"/>
    <n v="1"/>
    <n v="0"/>
    <n v="95"/>
    <n v="0"/>
    <n v="15"/>
    <n v="13"/>
    <n v="0"/>
    <n v="18"/>
    <n v="20"/>
    <n v="19"/>
    <n v="6"/>
    <n v="1"/>
    <n v="0"/>
    <n v="0"/>
    <n v="0"/>
    <n v="10"/>
    <n v="0"/>
    <n v="1"/>
    <n v="0"/>
    <n v="0"/>
    <n v="0"/>
    <n v="0"/>
    <n v="0"/>
    <n v="0"/>
    <n v="0"/>
    <n v="1"/>
  </r>
  <r>
    <s v="ERECHIM2017/Apr"/>
    <x v="148"/>
    <x v="149"/>
    <m/>
    <x v="15"/>
    <n v="2"/>
    <n v="0"/>
    <n v="90"/>
    <n v="0"/>
    <n v="13"/>
    <n v="35"/>
    <n v="1"/>
    <n v="19"/>
    <n v="11"/>
    <n v="9"/>
    <n v="2"/>
    <n v="0"/>
    <n v="0"/>
    <n v="0"/>
    <n v="1"/>
    <n v="3"/>
    <n v="0"/>
    <n v="0"/>
    <n v="0"/>
    <n v="0"/>
    <n v="0"/>
    <n v="0"/>
    <n v="2"/>
    <n v="0"/>
    <n v="0"/>
    <n v="2"/>
  </r>
  <r>
    <s v="ERECHIM2017/May"/>
    <x v="148"/>
    <x v="149"/>
    <m/>
    <x v="16"/>
    <n v="0"/>
    <n v="0"/>
    <n v="84"/>
    <n v="0"/>
    <n v="5"/>
    <n v="31"/>
    <n v="0"/>
    <n v="14"/>
    <n v="17"/>
    <n v="8"/>
    <n v="9"/>
    <n v="0"/>
    <n v="0"/>
    <n v="0"/>
    <n v="0"/>
    <n v="3"/>
    <n v="1"/>
    <n v="0"/>
    <n v="0"/>
    <n v="0"/>
    <n v="0"/>
    <n v="0"/>
    <n v="2"/>
    <n v="0"/>
    <n v="0"/>
    <n v="0"/>
  </r>
  <r>
    <s v="ERECHIM2017/Jun"/>
    <x v="148"/>
    <x v="149"/>
    <m/>
    <x v="17"/>
    <n v="2"/>
    <n v="0"/>
    <n v="72"/>
    <n v="1"/>
    <n v="4"/>
    <n v="10"/>
    <n v="2"/>
    <n v="14"/>
    <n v="16"/>
    <n v="27"/>
    <n v="16"/>
    <n v="0"/>
    <n v="0"/>
    <n v="0"/>
    <n v="0"/>
    <n v="1"/>
    <n v="0"/>
    <n v="1"/>
    <n v="0"/>
    <n v="0"/>
    <n v="0"/>
    <n v="0"/>
    <n v="1"/>
    <n v="0"/>
    <n v="0"/>
    <n v="2"/>
  </r>
  <r>
    <s v="ERECHIM2017/Jul"/>
    <x v="148"/>
    <x v="149"/>
    <m/>
    <x v="18"/>
    <n v="2"/>
    <n v="0"/>
    <n v="81"/>
    <n v="0"/>
    <n v="6"/>
    <n v="22"/>
    <n v="1"/>
    <n v="20"/>
    <n v="15"/>
    <n v="27"/>
    <n v="5"/>
    <n v="0"/>
    <n v="0"/>
    <n v="0"/>
    <n v="0"/>
    <n v="2"/>
    <n v="2"/>
    <n v="0"/>
    <n v="0"/>
    <n v="0"/>
    <n v="0"/>
    <n v="0"/>
    <n v="0"/>
    <n v="0"/>
    <n v="0"/>
    <n v="3"/>
  </r>
  <r>
    <s v="ERECHIM2017/Aug"/>
    <x v="148"/>
    <x v="149"/>
    <m/>
    <x v="19"/>
    <n v="1"/>
    <n v="0"/>
    <n v="112"/>
    <n v="0"/>
    <n v="7"/>
    <n v="14"/>
    <n v="0"/>
    <n v="14"/>
    <n v="9"/>
    <n v="29"/>
    <n v="5"/>
    <n v="0"/>
    <n v="0"/>
    <n v="0"/>
    <n v="0"/>
    <n v="7"/>
    <n v="1"/>
    <n v="0"/>
    <n v="0"/>
    <n v="0"/>
    <n v="1"/>
    <n v="0"/>
    <n v="2"/>
    <n v="0"/>
    <n v="0"/>
    <n v="1"/>
  </r>
  <r>
    <s v="ERECHIM2017/Sep"/>
    <x v="148"/>
    <x v="149"/>
    <m/>
    <x v="20"/>
    <n v="1"/>
    <n v="0"/>
    <n v="101"/>
    <n v="0"/>
    <n v="13"/>
    <n v="10"/>
    <n v="1"/>
    <n v="16"/>
    <n v="12"/>
    <n v="36"/>
    <n v="4"/>
    <n v="0"/>
    <n v="0"/>
    <n v="0"/>
    <n v="0"/>
    <n v="3"/>
    <n v="0"/>
    <n v="0"/>
    <n v="0"/>
    <n v="0"/>
    <n v="0"/>
    <n v="0"/>
    <n v="1"/>
    <n v="0"/>
    <n v="0"/>
    <n v="2"/>
  </r>
  <r>
    <s v="ERECHIM2017/Oct"/>
    <x v="148"/>
    <x v="149"/>
    <m/>
    <x v="21"/>
    <n v="1"/>
    <n v="0"/>
    <n v="96"/>
    <n v="2"/>
    <n v="16"/>
    <n v="17"/>
    <n v="0"/>
    <n v="22"/>
    <n v="10"/>
    <n v="13"/>
    <n v="6"/>
    <n v="0"/>
    <n v="0"/>
    <n v="0"/>
    <n v="0"/>
    <n v="2"/>
    <n v="1"/>
    <n v="0"/>
    <n v="1"/>
    <n v="0"/>
    <n v="0"/>
    <n v="0"/>
    <n v="1"/>
    <n v="0"/>
    <n v="0"/>
    <n v="2"/>
  </r>
  <r>
    <s v="ERECHIM2017/Nov"/>
    <x v="148"/>
    <x v="149"/>
    <m/>
    <x v="22"/>
    <n v="2"/>
    <n v="0"/>
    <n v="90"/>
    <n v="0"/>
    <n v="20"/>
    <n v="10"/>
    <n v="0"/>
    <n v="15"/>
    <n v="20"/>
    <n v="8"/>
    <n v="7"/>
    <n v="0"/>
    <n v="0"/>
    <n v="0"/>
    <n v="0"/>
    <n v="3"/>
    <n v="2"/>
    <n v="0"/>
    <n v="0"/>
    <n v="0"/>
    <n v="0"/>
    <n v="0"/>
    <n v="0"/>
    <n v="0"/>
    <n v="0"/>
    <n v="2"/>
  </r>
  <r>
    <s v="ERECHIM2017/Dec"/>
    <x v="148"/>
    <x v="149"/>
    <m/>
    <x v="23"/>
    <n v="0"/>
    <n v="0"/>
    <n v="98"/>
    <n v="1"/>
    <n v="19"/>
    <n v="19"/>
    <n v="3"/>
    <n v="13"/>
    <n v="25"/>
    <n v="18"/>
    <n v="10"/>
    <n v="0"/>
    <n v="0"/>
    <n v="0"/>
    <n v="0"/>
    <n v="4"/>
    <n v="1"/>
    <n v="0"/>
    <n v="0"/>
    <n v="0"/>
    <n v="0"/>
    <n v="0"/>
    <n v="0"/>
    <n v="0"/>
    <n v="0"/>
    <n v="0"/>
  </r>
  <r>
    <s v="ERNESTINA2017/Jan"/>
    <x v="149"/>
    <x v="150"/>
    <s v="ERNESTINA"/>
    <x v="12"/>
    <n v="0"/>
    <n v="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Feb"/>
    <x v="149"/>
    <x v="150"/>
    <m/>
    <x v="13"/>
    <n v="0"/>
    <n v="0"/>
    <n v="8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NESTINA2017/Mar"/>
    <x v="149"/>
    <x v="150"/>
    <m/>
    <x v="14"/>
    <n v="0"/>
    <n v="0"/>
    <n v="5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NESTINA2017/Apr"/>
    <x v="149"/>
    <x v="150"/>
    <m/>
    <x v="15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May"/>
    <x v="149"/>
    <x v="150"/>
    <m/>
    <x v="16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Jun"/>
    <x v="149"/>
    <x v="150"/>
    <m/>
    <x v="17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Jul"/>
    <x v="149"/>
    <x v="150"/>
    <m/>
    <x v="18"/>
    <n v="0"/>
    <n v="0"/>
    <n v="11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Aug"/>
    <x v="149"/>
    <x v="150"/>
    <m/>
    <x v="19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Sep"/>
    <x v="149"/>
    <x v="150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Oct"/>
    <x v="149"/>
    <x v="150"/>
    <m/>
    <x v="21"/>
    <n v="0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Nov"/>
    <x v="149"/>
    <x v="150"/>
    <m/>
    <x v="22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Dec"/>
    <x v="149"/>
    <x v="150"/>
    <m/>
    <x v="23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7/Jan"/>
    <x v="150"/>
    <x v="151"/>
    <s v="ERVAL GRANDE"/>
    <x v="12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17/Feb"/>
    <x v="150"/>
    <x v="151"/>
    <m/>
    <x v="13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Mar"/>
    <x v="150"/>
    <x v="151"/>
    <m/>
    <x v="14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Apr"/>
    <x v="150"/>
    <x v="1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May"/>
    <x v="150"/>
    <x v="151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un"/>
    <x v="150"/>
    <x v="15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ul"/>
    <x v="150"/>
    <x v="151"/>
    <m/>
    <x v="18"/>
    <n v="0"/>
    <n v="0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17/Aug"/>
    <x v="150"/>
    <x v="151"/>
    <m/>
    <x v="19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ERVAL GRANDE2017/Sep"/>
    <x v="150"/>
    <x v="15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Oct"/>
    <x v="150"/>
    <x v="15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Nov"/>
    <x v="150"/>
    <x v="1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Dec"/>
    <x v="150"/>
    <x v="15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Jan"/>
    <x v="151"/>
    <x v="152"/>
    <s v="ERVAL SECO"/>
    <x v="12"/>
    <n v="1"/>
    <n v="0"/>
    <n v="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ERVAL SECO2017/Feb"/>
    <x v="151"/>
    <x v="152"/>
    <m/>
    <x v="13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Mar"/>
    <x v="151"/>
    <x v="152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Apr"/>
    <x v="151"/>
    <x v="152"/>
    <m/>
    <x v="15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May"/>
    <x v="151"/>
    <x v="152"/>
    <m/>
    <x v="16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VAL SECO2017/Jun"/>
    <x v="151"/>
    <x v="152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Jul"/>
    <x v="151"/>
    <x v="152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Aug"/>
    <x v="151"/>
    <x v="152"/>
    <m/>
    <x v="19"/>
    <n v="0"/>
    <n v="0"/>
    <n v="3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RVAL SECO2017/Sep"/>
    <x v="151"/>
    <x v="152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Oct"/>
    <x v="151"/>
    <x v="152"/>
    <m/>
    <x v="21"/>
    <n v="0"/>
    <n v="0"/>
    <n v="10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SECO2017/Nov"/>
    <x v="151"/>
    <x v="152"/>
    <m/>
    <x v="22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Dec"/>
    <x v="151"/>
    <x v="152"/>
    <m/>
    <x v="23"/>
    <n v="1"/>
    <n v="0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MERALDA2017/Jan"/>
    <x v="152"/>
    <x v="153"/>
    <s v="ESMERALDA"/>
    <x v="12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Feb"/>
    <x v="152"/>
    <x v="153"/>
    <m/>
    <x v="13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Mar"/>
    <x v="152"/>
    <x v="153"/>
    <m/>
    <x v="1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Apr"/>
    <x v="152"/>
    <x v="153"/>
    <m/>
    <x v="15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May"/>
    <x v="152"/>
    <x v="153"/>
    <m/>
    <x v="16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Jun"/>
    <x v="152"/>
    <x v="153"/>
    <m/>
    <x v="17"/>
    <n v="0"/>
    <n v="0"/>
    <n v="4"/>
    <n v="1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Jul"/>
    <x v="152"/>
    <x v="153"/>
    <m/>
    <x v="18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Aug"/>
    <x v="152"/>
    <x v="153"/>
    <m/>
    <x v="19"/>
    <n v="0"/>
    <n v="0"/>
    <n v="12"/>
    <n v="1"/>
    <n v="2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MERALDA2017/Sep"/>
    <x v="152"/>
    <x v="153"/>
    <m/>
    <x v="20"/>
    <n v="0"/>
    <n v="0"/>
    <n v="8"/>
    <n v="0"/>
    <n v="0"/>
    <n v="0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ESMERALDA2017/Oct"/>
    <x v="152"/>
    <x v="153"/>
    <m/>
    <x v="2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17/Nov"/>
    <x v="152"/>
    <x v="153"/>
    <m/>
    <x v="2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Dec"/>
    <x v="152"/>
    <x v="153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an"/>
    <x v="153"/>
    <x v="154"/>
    <s v="ESPERANCA DO SUL"/>
    <x v="12"/>
    <n v="0"/>
    <n v="0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Feb"/>
    <x v="153"/>
    <x v="154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Mar"/>
    <x v="153"/>
    <x v="1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Apr"/>
    <x v="153"/>
    <x v="1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May"/>
    <x v="153"/>
    <x v="15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un"/>
    <x v="153"/>
    <x v="15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ul"/>
    <x v="153"/>
    <x v="154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Aug"/>
    <x v="153"/>
    <x v="15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Sep"/>
    <x v="153"/>
    <x v="1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Oct"/>
    <x v="153"/>
    <x v="15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Nov"/>
    <x v="153"/>
    <x v="154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ERANCA DO SUL2017/Dec"/>
    <x v="153"/>
    <x v="15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Jan"/>
    <x v="154"/>
    <x v="155"/>
    <s v="ESPUMOSO"/>
    <x v="12"/>
    <n v="0"/>
    <n v="0"/>
    <n v="9"/>
    <n v="1"/>
    <n v="5"/>
    <n v="3"/>
    <n v="0"/>
    <n v="2"/>
    <n v="0"/>
    <n v="0"/>
    <n v="3"/>
    <n v="0"/>
    <n v="0"/>
    <n v="0"/>
    <n v="0"/>
    <n v="2"/>
    <n v="1"/>
    <n v="0"/>
    <n v="0"/>
    <n v="0"/>
    <n v="0"/>
    <n v="0"/>
    <n v="0"/>
    <n v="0"/>
    <n v="0"/>
    <n v="0"/>
  </r>
  <r>
    <s v="ESPUMOSO2017/Feb"/>
    <x v="154"/>
    <x v="155"/>
    <m/>
    <x v="13"/>
    <n v="0"/>
    <n v="0"/>
    <n v="5"/>
    <n v="0"/>
    <n v="2"/>
    <n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UMOSO2017/Mar"/>
    <x v="154"/>
    <x v="155"/>
    <m/>
    <x v="14"/>
    <n v="0"/>
    <n v="0"/>
    <n v="14"/>
    <n v="3"/>
    <n v="4"/>
    <n v="2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SPUMOSO2017/Apr"/>
    <x v="154"/>
    <x v="155"/>
    <m/>
    <x v="15"/>
    <n v="0"/>
    <n v="0"/>
    <n v="11"/>
    <n v="4"/>
    <n v="2"/>
    <n v="3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PUMOSO2017/May"/>
    <x v="154"/>
    <x v="155"/>
    <m/>
    <x v="16"/>
    <n v="0"/>
    <n v="0"/>
    <n v="12"/>
    <n v="1"/>
    <n v="2"/>
    <n v="4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ESPUMOSO2017/Jun"/>
    <x v="154"/>
    <x v="155"/>
    <m/>
    <x v="17"/>
    <n v="0"/>
    <n v="0"/>
    <n v="20"/>
    <n v="5"/>
    <n v="0"/>
    <n v="3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17/Jul"/>
    <x v="154"/>
    <x v="155"/>
    <m/>
    <x v="18"/>
    <n v="0"/>
    <n v="0"/>
    <n v="10"/>
    <n v="3"/>
    <n v="1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UMOSO2017/Aug"/>
    <x v="154"/>
    <x v="155"/>
    <m/>
    <x v="19"/>
    <n v="0"/>
    <n v="0"/>
    <n v="12"/>
    <n v="6"/>
    <n v="2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17/Sep"/>
    <x v="154"/>
    <x v="155"/>
    <m/>
    <x v="20"/>
    <n v="0"/>
    <n v="0"/>
    <n v="7"/>
    <n v="1"/>
    <n v="0"/>
    <n v="2"/>
    <n v="0"/>
    <n v="4"/>
    <n v="1"/>
    <n v="2"/>
    <n v="2"/>
    <n v="0"/>
    <n v="1"/>
    <n v="0"/>
    <n v="0"/>
    <n v="0"/>
    <n v="1"/>
    <n v="0"/>
    <n v="0"/>
    <n v="0"/>
    <n v="0"/>
    <n v="0"/>
    <n v="0"/>
    <n v="0"/>
    <n v="0"/>
    <n v="0"/>
  </r>
  <r>
    <s v="ESPUMOSO2017/Oct"/>
    <x v="154"/>
    <x v="155"/>
    <m/>
    <x v="21"/>
    <n v="0"/>
    <n v="0"/>
    <n v="13"/>
    <n v="5"/>
    <n v="2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Nov"/>
    <x v="154"/>
    <x v="155"/>
    <m/>
    <x v="22"/>
    <n v="0"/>
    <n v="0"/>
    <n v="7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17/Dec"/>
    <x v="154"/>
    <x v="155"/>
    <m/>
    <x v="23"/>
    <n v="1"/>
    <n v="0"/>
    <n v="9"/>
    <n v="0"/>
    <n v="3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ESTACAO2017/Jan"/>
    <x v="155"/>
    <x v="156"/>
    <s v="ESTACAO"/>
    <x v="12"/>
    <n v="0"/>
    <n v="0"/>
    <n v="4"/>
    <n v="1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Feb"/>
    <x v="155"/>
    <x v="156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Mar"/>
    <x v="155"/>
    <x v="156"/>
    <m/>
    <x v="14"/>
    <n v="0"/>
    <n v="0"/>
    <n v="4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STACAO2017/Apr"/>
    <x v="155"/>
    <x v="156"/>
    <m/>
    <x v="15"/>
    <n v="0"/>
    <n v="0"/>
    <n v="7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May"/>
    <x v="155"/>
    <x v="156"/>
    <m/>
    <x v="16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Jun"/>
    <x v="155"/>
    <x v="156"/>
    <m/>
    <x v="17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Jul"/>
    <x v="155"/>
    <x v="156"/>
    <m/>
    <x v="18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CAO2017/Aug"/>
    <x v="155"/>
    <x v="156"/>
    <m/>
    <x v="19"/>
    <n v="0"/>
    <n v="0"/>
    <n v="5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7/Sep"/>
    <x v="155"/>
    <x v="156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7/Oct"/>
    <x v="155"/>
    <x v="156"/>
    <m/>
    <x v="21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Nov"/>
    <x v="155"/>
    <x v="156"/>
    <m/>
    <x v="2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Dec"/>
    <x v="155"/>
    <x v="156"/>
    <m/>
    <x v="23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NCIA VELHA2017/Jan"/>
    <x v="156"/>
    <x v="157"/>
    <s v="ESTANCIA VELHA"/>
    <x v="12"/>
    <n v="0"/>
    <n v="0"/>
    <n v="31"/>
    <n v="0"/>
    <n v="16"/>
    <n v="17"/>
    <n v="9"/>
    <n v="1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ESTANCIA VELHA2017/Feb"/>
    <x v="156"/>
    <x v="157"/>
    <m/>
    <x v="13"/>
    <n v="0"/>
    <n v="0"/>
    <n v="30"/>
    <n v="0"/>
    <n v="6"/>
    <n v="21"/>
    <n v="10"/>
    <n v="6"/>
    <n v="3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ESTANCIA VELHA2017/Mar"/>
    <x v="156"/>
    <x v="157"/>
    <m/>
    <x v="14"/>
    <n v="0"/>
    <n v="0"/>
    <n v="43"/>
    <n v="0"/>
    <n v="5"/>
    <n v="26"/>
    <n v="8"/>
    <n v="6"/>
    <n v="1"/>
    <n v="10"/>
    <n v="5"/>
    <n v="0"/>
    <n v="0"/>
    <n v="0"/>
    <n v="0"/>
    <n v="3"/>
    <n v="1"/>
    <n v="0"/>
    <n v="1"/>
    <n v="0"/>
    <n v="0"/>
    <n v="0"/>
    <n v="0"/>
    <n v="0"/>
    <n v="0"/>
    <n v="0"/>
  </r>
  <r>
    <s v="ESTANCIA VELHA2017/Apr"/>
    <x v="156"/>
    <x v="157"/>
    <m/>
    <x v="15"/>
    <n v="0"/>
    <n v="0"/>
    <n v="40"/>
    <n v="0"/>
    <n v="7"/>
    <n v="18"/>
    <n v="10"/>
    <n v="6"/>
    <n v="0"/>
    <n v="9"/>
    <n v="0"/>
    <n v="0"/>
    <n v="0"/>
    <n v="0"/>
    <n v="0"/>
    <n v="0"/>
    <n v="2"/>
    <n v="0"/>
    <n v="0"/>
    <n v="0"/>
    <n v="0"/>
    <n v="0"/>
    <n v="0"/>
    <n v="0"/>
    <n v="0"/>
    <n v="0"/>
  </r>
  <r>
    <s v="ESTANCIA VELHA2017/May"/>
    <x v="156"/>
    <x v="157"/>
    <m/>
    <x v="16"/>
    <n v="0"/>
    <n v="0"/>
    <n v="30"/>
    <n v="1"/>
    <n v="7"/>
    <n v="23"/>
    <n v="7"/>
    <n v="5"/>
    <n v="1"/>
    <n v="4"/>
    <n v="2"/>
    <n v="0"/>
    <n v="0"/>
    <n v="0"/>
    <n v="0"/>
    <n v="0"/>
    <n v="0"/>
    <n v="0"/>
    <n v="0"/>
    <n v="0"/>
    <n v="0"/>
    <n v="0"/>
    <n v="5"/>
    <n v="0"/>
    <n v="0"/>
    <n v="0"/>
  </r>
  <r>
    <s v="ESTANCIA VELHA2017/Jun"/>
    <x v="156"/>
    <x v="157"/>
    <m/>
    <x v="17"/>
    <n v="1"/>
    <n v="0"/>
    <n v="46"/>
    <n v="0"/>
    <n v="1"/>
    <n v="26"/>
    <n v="9"/>
    <n v="6"/>
    <n v="0"/>
    <n v="7"/>
    <n v="1"/>
    <n v="0"/>
    <n v="0"/>
    <n v="0"/>
    <n v="0"/>
    <n v="3"/>
    <n v="0"/>
    <n v="0"/>
    <n v="0"/>
    <n v="0"/>
    <n v="0"/>
    <n v="0"/>
    <n v="4"/>
    <n v="0"/>
    <n v="0"/>
    <n v="1"/>
  </r>
  <r>
    <s v="ESTANCIA VELHA2017/Jul"/>
    <x v="156"/>
    <x v="157"/>
    <m/>
    <x v="18"/>
    <n v="0"/>
    <n v="0"/>
    <n v="29"/>
    <n v="1"/>
    <n v="5"/>
    <n v="19"/>
    <n v="6"/>
    <n v="6"/>
    <n v="0"/>
    <n v="9"/>
    <n v="3"/>
    <n v="0"/>
    <n v="0"/>
    <n v="0"/>
    <n v="0"/>
    <n v="3"/>
    <n v="1"/>
    <n v="0"/>
    <n v="0"/>
    <n v="0"/>
    <n v="0"/>
    <n v="0"/>
    <n v="0"/>
    <n v="0"/>
    <n v="0"/>
    <n v="0"/>
  </r>
  <r>
    <s v="ESTANCIA VELHA2017/Aug"/>
    <x v="156"/>
    <x v="157"/>
    <m/>
    <x v="19"/>
    <n v="1"/>
    <n v="0"/>
    <n v="39"/>
    <n v="0"/>
    <n v="3"/>
    <n v="18"/>
    <n v="6"/>
    <n v="11"/>
    <n v="0"/>
    <n v="9"/>
    <n v="4"/>
    <n v="0"/>
    <n v="0"/>
    <n v="0"/>
    <n v="0"/>
    <n v="2"/>
    <n v="2"/>
    <n v="0"/>
    <n v="0"/>
    <n v="0"/>
    <n v="0"/>
    <n v="0"/>
    <n v="0"/>
    <n v="0"/>
    <n v="0"/>
    <n v="1"/>
  </r>
  <r>
    <s v="ESTANCIA VELHA2017/Sep"/>
    <x v="156"/>
    <x v="157"/>
    <m/>
    <x v="20"/>
    <n v="0"/>
    <n v="0"/>
    <n v="31"/>
    <n v="1"/>
    <n v="3"/>
    <n v="17"/>
    <n v="6"/>
    <n v="6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ESTANCIA VELHA2017/Oct"/>
    <x v="156"/>
    <x v="157"/>
    <m/>
    <x v="21"/>
    <n v="0"/>
    <n v="0"/>
    <n v="40"/>
    <n v="0"/>
    <n v="1"/>
    <n v="20"/>
    <n v="5"/>
    <n v="5"/>
    <n v="0"/>
    <n v="9"/>
    <n v="0"/>
    <n v="0"/>
    <n v="0"/>
    <n v="0"/>
    <n v="0"/>
    <n v="3"/>
    <n v="5"/>
    <n v="0"/>
    <n v="0"/>
    <n v="0"/>
    <n v="0"/>
    <n v="0"/>
    <n v="0"/>
    <n v="0"/>
    <n v="0"/>
    <n v="0"/>
  </r>
  <r>
    <s v="ESTANCIA VELHA2017/Nov"/>
    <x v="156"/>
    <x v="157"/>
    <m/>
    <x v="22"/>
    <n v="0"/>
    <n v="0"/>
    <n v="43"/>
    <n v="0"/>
    <n v="6"/>
    <n v="23"/>
    <n v="4"/>
    <n v="9"/>
    <n v="1"/>
    <n v="4"/>
    <n v="2"/>
    <n v="0"/>
    <n v="0"/>
    <n v="0"/>
    <n v="0"/>
    <n v="2"/>
    <n v="1"/>
    <n v="0"/>
    <n v="0"/>
    <n v="0"/>
    <n v="0"/>
    <n v="0"/>
    <n v="0"/>
    <n v="0"/>
    <n v="0"/>
    <n v="0"/>
  </r>
  <r>
    <s v="ESTANCIA VELHA2017/Dec"/>
    <x v="156"/>
    <x v="157"/>
    <m/>
    <x v="23"/>
    <n v="0"/>
    <n v="1"/>
    <n v="38"/>
    <n v="0"/>
    <n v="5"/>
    <n v="25"/>
    <n v="8"/>
    <n v="7"/>
    <n v="0"/>
    <n v="4"/>
    <n v="3"/>
    <n v="0"/>
    <n v="0"/>
    <n v="0"/>
    <n v="0"/>
    <n v="5"/>
    <n v="1"/>
    <n v="0"/>
    <n v="0"/>
    <n v="0"/>
    <n v="0"/>
    <n v="0"/>
    <n v="0"/>
    <n v="0"/>
    <n v="0"/>
    <n v="0"/>
  </r>
  <r>
    <s v="ESTEIO2017/Jan"/>
    <x v="157"/>
    <x v="158"/>
    <s v="ESTEIO"/>
    <x v="12"/>
    <n v="4"/>
    <n v="0"/>
    <n v="109"/>
    <n v="0"/>
    <n v="5"/>
    <n v="73"/>
    <n v="17"/>
    <n v="18"/>
    <n v="5"/>
    <n v="12"/>
    <n v="3"/>
    <n v="0"/>
    <n v="0"/>
    <n v="0"/>
    <n v="0"/>
    <n v="13"/>
    <n v="13"/>
    <n v="0"/>
    <n v="0"/>
    <n v="0"/>
    <n v="0"/>
    <n v="0"/>
    <n v="1"/>
    <n v="0"/>
    <n v="0"/>
    <n v="4"/>
  </r>
  <r>
    <s v="ESTEIO2017/Feb"/>
    <x v="157"/>
    <x v="158"/>
    <m/>
    <x v="13"/>
    <n v="3"/>
    <n v="0"/>
    <n v="100"/>
    <n v="0"/>
    <n v="9"/>
    <n v="70"/>
    <n v="12"/>
    <n v="15"/>
    <n v="3"/>
    <n v="7"/>
    <n v="2"/>
    <n v="0"/>
    <n v="0"/>
    <n v="0"/>
    <n v="0"/>
    <n v="6"/>
    <n v="10"/>
    <n v="0"/>
    <n v="0"/>
    <n v="0"/>
    <n v="0"/>
    <n v="0"/>
    <n v="0"/>
    <n v="0"/>
    <n v="0"/>
    <n v="3"/>
  </r>
  <r>
    <s v="ESTEIO2017/Mar"/>
    <x v="157"/>
    <x v="158"/>
    <m/>
    <x v="14"/>
    <n v="2"/>
    <n v="0"/>
    <n v="104"/>
    <n v="0"/>
    <n v="11"/>
    <n v="79"/>
    <n v="8"/>
    <n v="18"/>
    <n v="3"/>
    <n v="10"/>
    <n v="11"/>
    <n v="0"/>
    <n v="0"/>
    <n v="0"/>
    <n v="0"/>
    <n v="6"/>
    <n v="14"/>
    <n v="0"/>
    <n v="0"/>
    <n v="0"/>
    <n v="0"/>
    <n v="0"/>
    <n v="4"/>
    <n v="0"/>
    <n v="0"/>
    <n v="2"/>
  </r>
  <r>
    <s v="ESTEIO2017/Apr"/>
    <x v="157"/>
    <x v="158"/>
    <m/>
    <x v="15"/>
    <n v="1"/>
    <n v="0"/>
    <n v="99"/>
    <n v="0"/>
    <n v="14"/>
    <n v="67"/>
    <n v="15"/>
    <n v="19"/>
    <n v="2"/>
    <n v="10"/>
    <n v="15"/>
    <n v="0"/>
    <n v="0"/>
    <n v="0"/>
    <n v="0"/>
    <n v="2"/>
    <n v="9"/>
    <n v="0"/>
    <n v="1"/>
    <n v="0"/>
    <n v="0"/>
    <n v="0"/>
    <n v="0"/>
    <n v="0"/>
    <n v="0"/>
    <n v="1"/>
  </r>
  <r>
    <s v="ESTEIO2017/May"/>
    <x v="157"/>
    <x v="158"/>
    <m/>
    <x v="16"/>
    <n v="4"/>
    <n v="0"/>
    <n v="140"/>
    <n v="0"/>
    <n v="37"/>
    <n v="108"/>
    <n v="14"/>
    <n v="18"/>
    <n v="1"/>
    <n v="6"/>
    <n v="8"/>
    <n v="0"/>
    <n v="0"/>
    <n v="0"/>
    <n v="0"/>
    <n v="0"/>
    <n v="6"/>
    <n v="0"/>
    <n v="0"/>
    <n v="0"/>
    <n v="0"/>
    <n v="0"/>
    <n v="0"/>
    <n v="0"/>
    <n v="0"/>
    <n v="4"/>
  </r>
  <r>
    <s v="ESTEIO2017/Jun"/>
    <x v="157"/>
    <x v="158"/>
    <m/>
    <x v="17"/>
    <n v="1"/>
    <n v="0"/>
    <n v="65"/>
    <n v="0"/>
    <n v="12"/>
    <n v="71"/>
    <n v="22"/>
    <n v="13"/>
    <n v="1"/>
    <n v="2"/>
    <n v="8"/>
    <n v="0"/>
    <n v="0"/>
    <n v="0"/>
    <n v="0"/>
    <n v="9"/>
    <n v="9"/>
    <n v="0"/>
    <n v="0"/>
    <n v="0"/>
    <n v="0"/>
    <n v="0"/>
    <n v="2"/>
    <n v="0"/>
    <n v="0"/>
    <n v="2"/>
  </r>
  <r>
    <s v="ESTEIO2017/Jul"/>
    <x v="157"/>
    <x v="158"/>
    <m/>
    <x v="18"/>
    <n v="1"/>
    <n v="0"/>
    <n v="91"/>
    <n v="0"/>
    <n v="20"/>
    <n v="69"/>
    <n v="15"/>
    <n v="12"/>
    <n v="4"/>
    <n v="3"/>
    <n v="7"/>
    <n v="0"/>
    <n v="0"/>
    <n v="0"/>
    <n v="0"/>
    <n v="5"/>
    <n v="6"/>
    <n v="0"/>
    <n v="0"/>
    <n v="0"/>
    <n v="0"/>
    <n v="0"/>
    <n v="3"/>
    <n v="0"/>
    <n v="0"/>
    <n v="1"/>
  </r>
  <r>
    <s v="ESTEIO2017/Aug"/>
    <x v="157"/>
    <x v="158"/>
    <m/>
    <x v="19"/>
    <n v="2"/>
    <n v="0"/>
    <n v="151"/>
    <n v="0"/>
    <n v="16"/>
    <n v="69"/>
    <n v="9"/>
    <n v="13"/>
    <n v="3"/>
    <n v="23"/>
    <n v="7"/>
    <n v="0"/>
    <n v="0"/>
    <n v="0"/>
    <n v="0"/>
    <n v="11"/>
    <n v="9"/>
    <n v="0"/>
    <n v="0"/>
    <n v="0"/>
    <n v="0"/>
    <n v="0"/>
    <n v="5"/>
    <n v="0"/>
    <n v="0"/>
    <n v="2"/>
  </r>
  <r>
    <s v="ESTEIO2017/Sep"/>
    <x v="157"/>
    <x v="158"/>
    <m/>
    <x v="20"/>
    <n v="1"/>
    <n v="1"/>
    <n v="106"/>
    <n v="0"/>
    <n v="11"/>
    <n v="51"/>
    <n v="14"/>
    <n v="7"/>
    <n v="5"/>
    <n v="11"/>
    <n v="1"/>
    <n v="0"/>
    <n v="0"/>
    <n v="0"/>
    <n v="0"/>
    <n v="5"/>
    <n v="6"/>
    <n v="0"/>
    <n v="0"/>
    <n v="0"/>
    <n v="0"/>
    <n v="0"/>
    <n v="1"/>
    <n v="0"/>
    <n v="0"/>
    <n v="1"/>
  </r>
  <r>
    <s v="ESTEIO2017/Oct"/>
    <x v="157"/>
    <x v="158"/>
    <m/>
    <x v="21"/>
    <n v="2"/>
    <n v="0"/>
    <n v="94"/>
    <n v="0"/>
    <n v="12"/>
    <n v="52"/>
    <n v="12"/>
    <n v="17"/>
    <n v="6"/>
    <n v="5"/>
    <n v="5"/>
    <n v="0"/>
    <n v="0"/>
    <n v="0"/>
    <n v="0"/>
    <n v="6"/>
    <n v="6"/>
    <n v="0"/>
    <n v="2"/>
    <n v="0"/>
    <n v="0"/>
    <n v="0"/>
    <n v="0"/>
    <n v="0"/>
    <n v="0"/>
    <n v="3"/>
  </r>
  <r>
    <s v="ESTEIO2017/Nov"/>
    <x v="157"/>
    <x v="158"/>
    <m/>
    <x v="22"/>
    <n v="3"/>
    <n v="0"/>
    <n v="89"/>
    <n v="1"/>
    <n v="15"/>
    <n v="34"/>
    <n v="7"/>
    <n v="8"/>
    <n v="5"/>
    <n v="2"/>
    <n v="6"/>
    <n v="0"/>
    <n v="0"/>
    <n v="0"/>
    <n v="0"/>
    <n v="1"/>
    <n v="2"/>
    <n v="0"/>
    <n v="0"/>
    <n v="0"/>
    <n v="0"/>
    <n v="0"/>
    <n v="0"/>
    <n v="0"/>
    <n v="0"/>
    <n v="6"/>
  </r>
  <r>
    <s v="ESTEIO2017/Dec"/>
    <x v="157"/>
    <x v="158"/>
    <m/>
    <x v="23"/>
    <n v="3"/>
    <n v="0"/>
    <n v="109"/>
    <n v="0"/>
    <n v="19"/>
    <n v="56"/>
    <n v="5"/>
    <n v="18"/>
    <n v="3"/>
    <n v="25"/>
    <n v="3"/>
    <n v="0"/>
    <n v="0"/>
    <n v="0"/>
    <n v="0"/>
    <n v="2"/>
    <n v="3"/>
    <n v="0"/>
    <n v="0"/>
    <n v="0"/>
    <n v="0"/>
    <n v="0"/>
    <n v="0"/>
    <n v="0"/>
    <n v="0"/>
    <n v="3"/>
  </r>
  <r>
    <s v="ESTRELA2017/Jan"/>
    <x v="158"/>
    <x v="159"/>
    <s v="ESTRELA"/>
    <x v="12"/>
    <n v="0"/>
    <n v="1"/>
    <n v="49"/>
    <n v="1"/>
    <n v="5"/>
    <n v="20"/>
    <n v="2"/>
    <n v="6"/>
    <n v="0"/>
    <n v="1"/>
    <n v="2"/>
    <n v="0"/>
    <n v="0"/>
    <n v="0"/>
    <n v="0"/>
    <n v="4"/>
    <n v="12"/>
    <n v="0"/>
    <n v="0"/>
    <n v="0"/>
    <n v="0"/>
    <n v="0"/>
    <n v="0"/>
    <n v="0"/>
    <n v="0"/>
    <n v="0"/>
  </r>
  <r>
    <s v="ESTRELA2017/Feb"/>
    <x v="158"/>
    <x v="159"/>
    <m/>
    <x v="13"/>
    <n v="0"/>
    <n v="0"/>
    <n v="40"/>
    <n v="0"/>
    <n v="4"/>
    <n v="16"/>
    <n v="4"/>
    <n v="2"/>
    <n v="1"/>
    <n v="1"/>
    <n v="1"/>
    <n v="0"/>
    <n v="0"/>
    <n v="0"/>
    <n v="0"/>
    <n v="1"/>
    <n v="4"/>
    <n v="0"/>
    <n v="0"/>
    <n v="0"/>
    <n v="0"/>
    <n v="0"/>
    <n v="0"/>
    <n v="0"/>
    <n v="0"/>
    <n v="0"/>
  </r>
  <r>
    <s v="ESTRELA2017/Mar"/>
    <x v="158"/>
    <x v="159"/>
    <m/>
    <x v="14"/>
    <n v="1"/>
    <n v="0"/>
    <n v="59"/>
    <n v="2"/>
    <n v="4"/>
    <n v="20"/>
    <n v="1"/>
    <n v="4"/>
    <n v="0"/>
    <n v="2"/>
    <n v="1"/>
    <n v="0"/>
    <n v="0"/>
    <n v="0"/>
    <n v="0"/>
    <n v="2"/>
    <n v="9"/>
    <n v="0"/>
    <n v="0"/>
    <n v="0"/>
    <n v="0"/>
    <n v="0"/>
    <n v="0"/>
    <n v="0"/>
    <n v="0"/>
    <n v="1"/>
  </r>
  <r>
    <s v="ESTRELA2017/Apr"/>
    <x v="158"/>
    <x v="159"/>
    <m/>
    <x v="15"/>
    <n v="1"/>
    <n v="0"/>
    <n v="35"/>
    <n v="0"/>
    <n v="3"/>
    <n v="17"/>
    <n v="2"/>
    <n v="9"/>
    <n v="0"/>
    <n v="3"/>
    <n v="1"/>
    <n v="0"/>
    <n v="0"/>
    <n v="0"/>
    <n v="0"/>
    <n v="3"/>
    <n v="9"/>
    <n v="0"/>
    <n v="0"/>
    <n v="0"/>
    <n v="0"/>
    <n v="0"/>
    <n v="0"/>
    <n v="0"/>
    <n v="0"/>
    <n v="1"/>
  </r>
  <r>
    <s v="ESTRELA2017/May"/>
    <x v="158"/>
    <x v="159"/>
    <m/>
    <x v="16"/>
    <n v="0"/>
    <n v="0"/>
    <n v="41"/>
    <n v="2"/>
    <n v="1"/>
    <n v="15"/>
    <n v="0"/>
    <n v="3"/>
    <n v="0"/>
    <n v="4"/>
    <n v="1"/>
    <n v="0"/>
    <n v="0"/>
    <n v="0"/>
    <n v="0"/>
    <n v="1"/>
    <n v="10"/>
    <n v="0"/>
    <n v="0"/>
    <n v="0"/>
    <n v="0"/>
    <n v="0"/>
    <n v="0"/>
    <n v="0"/>
    <n v="0"/>
    <n v="0"/>
  </r>
  <r>
    <s v="ESTRELA2017/Jun"/>
    <x v="158"/>
    <x v="159"/>
    <m/>
    <x v="17"/>
    <n v="2"/>
    <n v="0"/>
    <n v="50"/>
    <n v="1"/>
    <n v="1"/>
    <n v="11"/>
    <n v="2"/>
    <n v="5"/>
    <n v="0"/>
    <n v="0"/>
    <n v="0"/>
    <n v="0"/>
    <n v="0"/>
    <n v="0"/>
    <n v="0"/>
    <n v="8"/>
    <n v="4"/>
    <n v="0"/>
    <n v="0"/>
    <n v="0"/>
    <n v="0"/>
    <n v="0"/>
    <n v="0"/>
    <n v="0"/>
    <n v="0"/>
    <n v="2"/>
  </r>
  <r>
    <s v="ESTRELA2017/Jul"/>
    <x v="158"/>
    <x v="159"/>
    <m/>
    <x v="18"/>
    <n v="0"/>
    <n v="0"/>
    <n v="38"/>
    <n v="0"/>
    <n v="2"/>
    <n v="7"/>
    <n v="3"/>
    <n v="9"/>
    <n v="1"/>
    <n v="1"/>
    <n v="2"/>
    <n v="0"/>
    <n v="0"/>
    <n v="0"/>
    <n v="0"/>
    <n v="3"/>
    <n v="4"/>
    <n v="0"/>
    <n v="0"/>
    <n v="0"/>
    <n v="0"/>
    <n v="0"/>
    <n v="0"/>
    <n v="0"/>
    <n v="0"/>
    <n v="0"/>
  </r>
  <r>
    <s v="ESTRELA2017/Aug"/>
    <x v="158"/>
    <x v="159"/>
    <m/>
    <x v="19"/>
    <n v="1"/>
    <n v="0"/>
    <n v="60"/>
    <n v="2"/>
    <n v="11"/>
    <n v="9"/>
    <n v="3"/>
    <n v="5"/>
    <n v="2"/>
    <n v="5"/>
    <n v="1"/>
    <n v="0"/>
    <n v="0"/>
    <n v="0"/>
    <n v="0"/>
    <n v="11"/>
    <n v="1"/>
    <n v="0"/>
    <n v="0"/>
    <n v="0"/>
    <n v="0"/>
    <n v="0"/>
    <n v="0"/>
    <n v="0"/>
    <n v="0"/>
    <n v="1"/>
  </r>
  <r>
    <s v="ESTRELA2017/Sep"/>
    <x v="158"/>
    <x v="159"/>
    <m/>
    <x v="20"/>
    <n v="0"/>
    <n v="0"/>
    <n v="42"/>
    <n v="1"/>
    <n v="2"/>
    <n v="10"/>
    <n v="1"/>
    <n v="2"/>
    <n v="3"/>
    <n v="1"/>
    <n v="2"/>
    <n v="0"/>
    <n v="0"/>
    <n v="0"/>
    <n v="0"/>
    <n v="1"/>
    <n v="4"/>
    <n v="0"/>
    <n v="0"/>
    <n v="0"/>
    <n v="0"/>
    <n v="0"/>
    <n v="0"/>
    <n v="0"/>
    <n v="0"/>
    <n v="0"/>
  </r>
  <r>
    <s v="ESTRELA2017/Oct"/>
    <x v="158"/>
    <x v="159"/>
    <m/>
    <x v="21"/>
    <n v="0"/>
    <n v="0"/>
    <n v="50"/>
    <n v="2"/>
    <n v="1"/>
    <n v="13"/>
    <n v="2"/>
    <n v="5"/>
    <n v="0"/>
    <n v="2"/>
    <n v="2"/>
    <n v="0"/>
    <n v="0"/>
    <n v="0"/>
    <n v="0"/>
    <n v="3"/>
    <n v="5"/>
    <n v="0"/>
    <n v="0"/>
    <n v="0"/>
    <n v="0"/>
    <n v="0"/>
    <n v="0"/>
    <n v="0"/>
    <n v="0"/>
    <n v="0"/>
  </r>
  <r>
    <s v="ESTRELA2017/Nov"/>
    <x v="158"/>
    <x v="159"/>
    <m/>
    <x v="22"/>
    <n v="0"/>
    <n v="0"/>
    <n v="28"/>
    <n v="0"/>
    <n v="1"/>
    <n v="5"/>
    <n v="3"/>
    <n v="4"/>
    <n v="0"/>
    <n v="2"/>
    <n v="0"/>
    <n v="0"/>
    <n v="0"/>
    <n v="0"/>
    <n v="0"/>
    <n v="3"/>
    <n v="1"/>
    <n v="0"/>
    <n v="0"/>
    <n v="0"/>
    <n v="0"/>
    <n v="0"/>
    <n v="0"/>
    <n v="0"/>
    <n v="0"/>
    <n v="0"/>
  </r>
  <r>
    <s v="ESTRELA2017/Dec"/>
    <x v="158"/>
    <x v="159"/>
    <m/>
    <x v="23"/>
    <n v="5"/>
    <n v="0"/>
    <n v="23"/>
    <n v="0"/>
    <n v="4"/>
    <n v="17"/>
    <n v="3"/>
    <n v="3"/>
    <n v="3"/>
    <n v="3"/>
    <n v="0"/>
    <n v="0"/>
    <n v="0"/>
    <n v="0"/>
    <n v="0"/>
    <n v="1"/>
    <n v="6"/>
    <n v="0"/>
    <n v="0"/>
    <n v="0"/>
    <n v="0"/>
    <n v="0"/>
    <n v="0"/>
    <n v="0"/>
    <n v="0"/>
    <n v="6"/>
  </r>
  <r>
    <s v="ESTRELA VELHA2017/Jan"/>
    <x v="159"/>
    <x v="160"/>
    <s v="ESTRELA VELH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Feb"/>
    <x v="159"/>
    <x v="160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Mar"/>
    <x v="159"/>
    <x v="160"/>
    <m/>
    <x v="14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Apr"/>
    <x v="159"/>
    <x v="160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May"/>
    <x v="159"/>
    <x v="1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Jun"/>
    <x v="159"/>
    <x v="160"/>
    <m/>
    <x v="17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Jul"/>
    <x v="159"/>
    <x v="1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Aug"/>
    <x v="159"/>
    <x v="16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Sep"/>
    <x v="159"/>
    <x v="1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Oct"/>
    <x v="159"/>
    <x v="16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Nov"/>
    <x v="159"/>
    <x v="16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Dec"/>
    <x v="159"/>
    <x v="16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Jan"/>
    <x v="160"/>
    <x v="161"/>
    <s v="EUGENIO DE CAST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Feb"/>
    <x v="160"/>
    <x v="161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Mar"/>
    <x v="160"/>
    <x v="16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Apr"/>
    <x v="160"/>
    <x v="16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May"/>
    <x v="160"/>
    <x v="16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Jun"/>
    <x v="160"/>
    <x v="161"/>
    <m/>
    <x v="17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7/Jul"/>
    <x v="160"/>
    <x v="161"/>
    <m/>
    <x v="18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Aug"/>
    <x v="160"/>
    <x v="161"/>
    <m/>
    <x v="19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7/Sep"/>
    <x v="160"/>
    <x v="161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Oct"/>
    <x v="160"/>
    <x v="161"/>
    <m/>
    <x v="21"/>
    <n v="0"/>
    <n v="0"/>
    <n v="5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7/Nov"/>
    <x v="160"/>
    <x v="16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Dec"/>
    <x v="160"/>
    <x v="161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an"/>
    <x v="161"/>
    <x v="162"/>
    <s v="FAGUNDES VAREL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Feb"/>
    <x v="161"/>
    <x v="162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Mar"/>
    <x v="161"/>
    <x v="1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Apr"/>
    <x v="161"/>
    <x v="162"/>
    <m/>
    <x v="15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May"/>
    <x v="161"/>
    <x v="16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un"/>
    <x v="161"/>
    <x v="16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ul"/>
    <x v="161"/>
    <x v="16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Aug"/>
    <x v="161"/>
    <x v="16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Sep"/>
    <x v="161"/>
    <x v="16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Oct"/>
    <x v="161"/>
    <x v="162"/>
    <m/>
    <x v="21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GUNDES VARELA2017/Nov"/>
    <x v="161"/>
    <x v="16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Dec"/>
    <x v="161"/>
    <x v="1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7/Jan"/>
    <x v="162"/>
    <x v="163"/>
    <s v="FARROUPILHA"/>
    <x v="12"/>
    <n v="0"/>
    <n v="0"/>
    <n v="73"/>
    <n v="2"/>
    <n v="18"/>
    <n v="28"/>
    <n v="3"/>
    <n v="14"/>
    <n v="4"/>
    <n v="12"/>
    <n v="2"/>
    <n v="0"/>
    <n v="0"/>
    <n v="0"/>
    <n v="0"/>
    <n v="5"/>
    <n v="6"/>
    <n v="1"/>
    <n v="0"/>
    <n v="0"/>
    <n v="0"/>
    <n v="0"/>
    <n v="0"/>
    <n v="0"/>
    <n v="0"/>
    <n v="0"/>
  </r>
  <r>
    <s v="FARROUPILHA2017/Feb"/>
    <x v="162"/>
    <x v="163"/>
    <m/>
    <x v="13"/>
    <n v="0"/>
    <n v="0"/>
    <n v="81"/>
    <n v="2"/>
    <n v="17"/>
    <n v="30"/>
    <n v="5"/>
    <n v="13"/>
    <n v="4"/>
    <n v="5"/>
    <n v="1"/>
    <n v="1"/>
    <n v="0"/>
    <n v="0"/>
    <n v="0"/>
    <n v="3"/>
    <n v="6"/>
    <n v="0"/>
    <n v="0"/>
    <n v="0"/>
    <n v="0"/>
    <n v="0"/>
    <n v="2"/>
    <n v="0"/>
    <n v="0"/>
    <n v="0"/>
  </r>
  <r>
    <s v="FARROUPILHA2017/Mar"/>
    <x v="162"/>
    <x v="163"/>
    <m/>
    <x v="14"/>
    <n v="2"/>
    <n v="0"/>
    <n v="114"/>
    <n v="0"/>
    <n v="15"/>
    <n v="31"/>
    <n v="8"/>
    <n v="11"/>
    <n v="1"/>
    <n v="4"/>
    <n v="3"/>
    <n v="0"/>
    <n v="0"/>
    <n v="0"/>
    <n v="0"/>
    <n v="4"/>
    <n v="3"/>
    <n v="1"/>
    <n v="0"/>
    <n v="0"/>
    <n v="0"/>
    <n v="0"/>
    <n v="0"/>
    <n v="0"/>
    <n v="0"/>
    <n v="2"/>
  </r>
  <r>
    <s v="FARROUPILHA2017/Apr"/>
    <x v="162"/>
    <x v="163"/>
    <m/>
    <x v="15"/>
    <n v="0"/>
    <n v="0"/>
    <n v="106"/>
    <n v="1"/>
    <n v="20"/>
    <n v="21"/>
    <n v="8"/>
    <n v="6"/>
    <n v="3"/>
    <n v="15"/>
    <n v="2"/>
    <n v="0"/>
    <n v="0"/>
    <n v="0"/>
    <n v="0"/>
    <n v="9"/>
    <n v="2"/>
    <n v="0"/>
    <n v="0"/>
    <n v="0"/>
    <n v="0"/>
    <n v="0"/>
    <n v="1"/>
    <n v="0"/>
    <n v="0"/>
    <n v="0"/>
  </r>
  <r>
    <s v="FARROUPILHA2017/May"/>
    <x v="162"/>
    <x v="163"/>
    <m/>
    <x v="16"/>
    <n v="1"/>
    <n v="0"/>
    <n v="100"/>
    <n v="2"/>
    <n v="16"/>
    <n v="36"/>
    <n v="7"/>
    <n v="12"/>
    <n v="2"/>
    <n v="10"/>
    <n v="0"/>
    <n v="1"/>
    <n v="0"/>
    <n v="0"/>
    <n v="0"/>
    <n v="5"/>
    <n v="2"/>
    <n v="0"/>
    <n v="0"/>
    <n v="0"/>
    <n v="0"/>
    <n v="0"/>
    <n v="0"/>
    <n v="0"/>
    <n v="0"/>
    <n v="1"/>
  </r>
  <r>
    <s v="FARROUPILHA2017/Jun"/>
    <x v="162"/>
    <x v="163"/>
    <m/>
    <x v="17"/>
    <n v="0"/>
    <n v="0"/>
    <n v="93"/>
    <n v="3"/>
    <n v="15"/>
    <n v="21"/>
    <n v="6"/>
    <n v="14"/>
    <n v="2"/>
    <n v="1"/>
    <n v="8"/>
    <n v="0"/>
    <n v="0"/>
    <n v="0"/>
    <n v="0"/>
    <n v="5"/>
    <n v="2"/>
    <n v="0"/>
    <n v="0"/>
    <n v="0"/>
    <n v="0"/>
    <n v="0"/>
    <n v="1"/>
    <n v="0"/>
    <n v="0"/>
    <n v="0"/>
  </r>
  <r>
    <s v="FARROUPILHA2017/Jul"/>
    <x v="162"/>
    <x v="163"/>
    <m/>
    <x v="18"/>
    <n v="1"/>
    <n v="0"/>
    <n v="77"/>
    <n v="2"/>
    <n v="23"/>
    <n v="39"/>
    <n v="7"/>
    <n v="11"/>
    <n v="2"/>
    <n v="16"/>
    <n v="6"/>
    <n v="0"/>
    <n v="0"/>
    <n v="0"/>
    <n v="1"/>
    <n v="5"/>
    <n v="10"/>
    <n v="0"/>
    <n v="0"/>
    <n v="0"/>
    <n v="0"/>
    <n v="0"/>
    <n v="0"/>
    <n v="0"/>
    <n v="0"/>
    <n v="1"/>
  </r>
  <r>
    <s v="FARROUPILHA2017/Aug"/>
    <x v="162"/>
    <x v="163"/>
    <m/>
    <x v="19"/>
    <n v="1"/>
    <n v="0"/>
    <n v="81"/>
    <n v="2"/>
    <n v="7"/>
    <n v="39"/>
    <n v="6"/>
    <n v="13"/>
    <n v="1"/>
    <n v="12"/>
    <n v="0"/>
    <n v="0"/>
    <n v="0"/>
    <n v="0"/>
    <n v="0"/>
    <n v="1"/>
    <n v="9"/>
    <n v="0"/>
    <n v="0"/>
    <n v="0"/>
    <n v="0"/>
    <n v="0"/>
    <n v="0"/>
    <n v="0"/>
    <n v="0"/>
    <n v="1"/>
  </r>
  <r>
    <s v="FARROUPILHA2017/Sep"/>
    <x v="162"/>
    <x v="163"/>
    <m/>
    <x v="20"/>
    <n v="1"/>
    <n v="0"/>
    <n v="59"/>
    <n v="1"/>
    <n v="14"/>
    <n v="26"/>
    <n v="9"/>
    <n v="12"/>
    <n v="2"/>
    <n v="12"/>
    <n v="2"/>
    <n v="0"/>
    <n v="0"/>
    <n v="0"/>
    <n v="0"/>
    <n v="1"/>
    <n v="0"/>
    <n v="1"/>
    <n v="0"/>
    <n v="0"/>
    <n v="0"/>
    <n v="0"/>
    <n v="0"/>
    <n v="0"/>
    <n v="0"/>
    <n v="1"/>
  </r>
  <r>
    <s v="FARROUPILHA2017/Oct"/>
    <x v="162"/>
    <x v="163"/>
    <m/>
    <x v="21"/>
    <n v="1"/>
    <n v="0"/>
    <n v="90"/>
    <n v="1"/>
    <n v="6"/>
    <n v="24"/>
    <n v="7"/>
    <n v="6"/>
    <n v="4"/>
    <n v="12"/>
    <n v="1"/>
    <n v="0"/>
    <n v="0"/>
    <n v="0"/>
    <n v="0"/>
    <n v="6"/>
    <n v="7"/>
    <n v="0"/>
    <n v="0"/>
    <n v="0"/>
    <n v="0"/>
    <n v="0"/>
    <n v="2"/>
    <n v="0"/>
    <n v="0"/>
    <n v="1"/>
  </r>
  <r>
    <s v="FARROUPILHA2017/Nov"/>
    <x v="162"/>
    <x v="163"/>
    <m/>
    <x v="22"/>
    <n v="2"/>
    <n v="0"/>
    <n v="68"/>
    <n v="1"/>
    <n v="12"/>
    <n v="18"/>
    <n v="4"/>
    <n v="7"/>
    <n v="2"/>
    <n v="5"/>
    <n v="5"/>
    <n v="0"/>
    <n v="0"/>
    <n v="0"/>
    <n v="0"/>
    <n v="5"/>
    <n v="2"/>
    <n v="0"/>
    <n v="0"/>
    <n v="0"/>
    <n v="1"/>
    <n v="0"/>
    <n v="0"/>
    <n v="0"/>
    <n v="0"/>
    <n v="3"/>
  </r>
  <r>
    <s v="FARROUPILHA2017/Dec"/>
    <x v="162"/>
    <x v="163"/>
    <m/>
    <x v="23"/>
    <n v="0"/>
    <n v="0"/>
    <n v="60"/>
    <n v="3"/>
    <n v="6"/>
    <n v="14"/>
    <n v="3"/>
    <n v="15"/>
    <n v="3"/>
    <n v="6"/>
    <n v="3"/>
    <n v="0"/>
    <n v="0"/>
    <n v="0"/>
    <n v="0"/>
    <n v="1"/>
    <n v="2"/>
    <n v="0"/>
    <n v="0"/>
    <n v="0"/>
    <n v="0"/>
    <n v="0"/>
    <n v="0"/>
    <n v="0"/>
    <n v="0"/>
    <n v="0"/>
  </r>
  <r>
    <s v="FAXINAL DO SOTURNO2017/Jan"/>
    <x v="163"/>
    <x v="164"/>
    <s v="FAXINAL DO SOTURNO"/>
    <x v="1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Feb"/>
    <x v="163"/>
    <x v="164"/>
    <m/>
    <x v="1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Mar"/>
    <x v="163"/>
    <x v="164"/>
    <m/>
    <x v="14"/>
    <n v="0"/>
    <n v="0"/>
    <n v="10"/>
    <n v="0"/>
    <n v="0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7/Apr"/>
    <x v="163"/>
    <x v="164"/>
    <m/>
    <x v="15"/>
    <n v="1"/>
    <n v="0"/>
    <n v="1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FAXINAL DO SOTURNO2017/May"/>
    <x v="163"/>
    <x v="164"/>
    <m/>
    <x v="16"/>
    <n v="1"/>
    <n v="0"/>
    <n v="8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AXINAL DO SOTURNO2017/Jun"/>
    <x v="163"/>
    <x v="164"/>
    <m/>
    <x v="17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7/Jul"/>
    <x v="163"/>
    <x v="164"/>
    <m/>
    <x v="18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Aug"/>
    <x v="163"/>
    <x v="164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Sep"/>
    <x v="163"/>
    <x v="164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Oct"/>
    <x v="163"/>
    <x v="164"/>
    <m/>
    <x v="21"/>
    <n v="0"/>
    <n v="0"/>
    <n v="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Nov"/>
    <x v="163"/>
    <x v="1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Dec"/>
    <x v="163"/>
    <x v="164"/>
    <m/>
    <x v="23"/>
    <n v="0"/>
    <n v="0"/>
    <n v="1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ZINHO2017/Jan"/>
    <x v="164"/>
    <x v="165"/>
    <s v="FAXINALZINH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Feb"/>
    <x v="164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Mar"/>
    <x v="164"/>
    <x v="16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Apr"/>
    <x v="164"/>
    <x v="16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May"/>
    <x v="164"/>
    <x v="165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Jun"/>
    <x v="164"/>
    <x v="165"/>
    <m/>
    <x v="17"/>
    <n v="0"/>
    <n v="0"/>
    <n v="5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Jul"/>
    <x v="164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Aug"/>
    <x v="164"/>
    <x v="165"/>
    <m/>
    <x v="19"/>
    <n v="0"/>
    <n v="0"/>
    <n v="5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Sep"/>
    <x v="164"/>
    <x v="16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Oct"/>
    <x v="164"/>
    <x v="16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Nov"/>
    <x v="164"/>
    <x v="165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Dec"/>
    <x v="164"/>
    <x v="16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7/Jan"/>
    <x v="165"/>
    <x v="166"/>
    <s v="FAZENDA VILA NOVA"/>
    <x v="12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7/Feb"/>
    <x v="165"/>
    <x v="166"/>
    <m/>
    <x v="13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7/Mar"/>
    <x v="165"/>
    <x v="166"/>
    <m/>
    <x v="14"/>
    <n v="0"/>
    <n v="0"/>
    <n v="2"/>
    <n v="0"/>
    <n v="0"/>
    <n v="4"/>
    <n v="2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FAZENDA VILA NOVA2017/Apr"/>
    <x v="165"/>
    <x v="166"/>
    <m/>
    <x v="15"/>
    <n v="0"/>
    <n v="0"/>
    <n v="6"/>
    <n v="2"/>
    <n v="0"/>
    <n v="3"/>
    <n v="0"/>
    <n v="0"/>
    <n v="0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FAZENDA VILA NOVA2017/May"/>
    <x v="165"/>
    <x v="166"/>
    <m/>
    <x v="16"/>
    <n v="0"/>
    <n v="0"/>
    <n v="13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7/Jun"/>
    <x v="165"/>
    <x v="166"/>
    <m/>
    <x v="17"/>
    <n v="0"/>
    <n v="0"/>
    <n v="6"/>
    <n v="2"/>
    <n v="1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7/Jul"/>
    <x v="165"/>
    <x v="166"/>
    <m/>
    <x v="18"/>
    <n v="1"/>
    <n v="0"/>
    <n v="4"/>
    <n v="0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AZENDA VILA NOVA2017/Aug"/>
    <x v="165"/>
    <x v="166"/>
    <m/>
    <x v="19"/>
    <n v="0"/>
    <n v="0"/>
    <n v="4"/>
    <n v="0"/>
    <n v="1"/>
    <n v="2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FAZENDA VILA NOVA2017/Sep"/>
    <x v="165"/>
    <x v="166"/>
    <m/>
    <x v="20"/>
    <n v="0"/>
    <n v="0"/>
    <n v="2"/>
    <n v="0"/>
    <n v="1"/>
    <n v="4"/>
    <n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FAZENDA VILA NOVA2017/Oct"/>
    <x v="165"/>
    <x v="166"/>
    <m/>
    <x v="21"/>
    <n v="0"/>
    <n v="0"/>
    <n v="4"/>
    <n v="1"/>
    <n v="2"/>
    <n v="3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FAZENDA VILA NOVA2017/Nov"/>
    <x v="165"/>
    <x v="166"/>
    <m/>
    <x v="22"/>
    <n v="0"/>
    <n v="0"/>
    <n v="3"/>
    <n v="2"/>
    <n v="1"/>
    <n v="2"/>
    <n v="3"/>
    <n v="1"/>
    <n v="0"/>
    <n v="2"/>
    <n v="0"/>
    <n v="1"/>
    <n v="0"/>
    <n v="0"/>
    <n v="0"/>
    <n v="0"/>
    <n v="2"/>
    <n v="0"/>
    <n v="0"/>
    <n v="0"/>
    <n v="0"/>
    <n v="0"/>
    <n v="0"/>
    <n v="0"/>
    <n v="0"/>
    <n v="0"/>
  </r>
  <r>
    <s v="FAZENDA VILA NOVA2017/Dec"/>
    <x v="165"/>
    <x v="166"/>
    <m/>
    <x v="23"/>
    <n v="0"/>
    <n v="0"/>
    <n v="6"/>
    <n v="5"/>
    <n v="0"/>
    <n v="6"/>
    <n v="1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</r>
  <r>
    <s v="FELIZ2017/Jan"/>
    <x v="166"/>
    <x v="167"/>
    <s v="FELIZ"/>
    <x v="12"/>
    <n v="0"/>
    <n v="0"/>
    <n v="1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7/Feb"/>
    <x v="166"/>
    <x v="167"/>
    <m/>
    <x v="13"/>
    <n v="0"/>
    <n v="0"/>
    <n v="8"/>
    <n v="0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ELIZ2017/Mar"/>
    <x v="166"/>
    <x v="167"/>
    <m/>
    <x v="14"/>
    <n v="0"/>
    <n v="0"/>
    <n v="13"/>
    <n v="1"/>
    <n v="0"/>
    <n v="2"/>
    <n v="0"/>
    <n v="1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FELIZ2017/Apr"/>
    <x v="166"/>
    <x v="167"/>
    <m/>
    <x v="15"/>
    <n v="0"/>
    <n v="0"/>
    <n v="5"/>
    <n v="0"/>
    <n v="1"/>
    <n v="5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7/May"/>
    <x v="166"/>
    <x v="167"/>
    <m/>
    <x v="16"/>
    <n v="0"/>
    <n v="0"/>
    <n v="7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17/Jun"/>
    <x v="166"/>
    <x v="167"/>
    <m/>
    <x v="17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7/Jul"/>
    <x v="166"/>
    <x v="167"/>
    <m/>
    <x v="18"/>
    <n v="0"/>
    <n v="0"/>
    <n v="4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7/Aug"/>
    <x v="166"/>
    <x v="167"/>
    <m/>
    <x v="19"/>
    <n v="0"/>
    <n v="0"/>
    <n v="1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Sep"/>
    <x v="166"/>
    <x v="167"/>
    <m/>
    <x v="20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7/Oct"/>
    <x v="166"/>
    <x v="167"/>
    <m/>
    <x v="21"/>
    <n v="0"/>
    <n v="0"/>
    <n v="13"/>
    <n v="1"/>
    <n v="0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ELIZ2017/Nov"/>
    <x v="166"/>
    <x v="167"/>
    <m/>
    <x v="22"/>
    <n v="0"/>
    <n v="0"/>
    <n v="6"/>
    <n v="0"/>
    <n v="0"/>
    <n v="1"/>
    <n v="0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FELIZ2017/Dec"/>
    <x v="166"/>
    <x v="167"/>
    <m/>
    <x v="23"/>
    <n v="0"/>
    <n v="0"/>
    <n v="10"/>
    <n v="0"/>
    <n v="0"/>
    <n v="0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FLORES DA CUNHA2017/Jan"/>
    <x v="167"/>
    <x v="168"/>
    <s v="FLORES DA CUNHA"/>
    <x v="12"/>
    <n v="0"/>
    <n v="1"/>
    <n v="28"/>
    <n v="2"/>
    <n v="4"/>
    <n v="8"/>
    <n v="2"/>
    <n v="3"/>
    <n v="0"/>
    <n v="0"/>
    <n v="0"/>
    <n v="0"/>
    <n v="0"/>
    <n v="0"/>
    <n v="0"/>
    <n v="1"/>
    <n v="5"/>
    <n v="0"/>
    <n v="0"/>
    <n v="0"/>
    <n v="0"/>
    <n v="0"/>
    <n v="0"/>
    <n v="0"/>
    <n v="0"/>
    <n v="0"/>
  </r>
  <r>
    <s v="FLORES DA CUNHA2017/Feb"/>
    <x v="167"/>
    <x v="168"/>
    <m/>
    <x v="13"/>
    <n v="0"/>
    <n v="0"/>
    <n v="26"/>
    <n v="0"/>
    <n v="2"/>
    <n v="9"/>
    <n v="1"/>
    <n v="3"/>
    <n v="0"/>
    <n v="0"/>
    <n v="0"/>
    <n v="0"/>
    <n v="0"/>
    <n v="0"/>
    <n v="0"/>
    <n v="0"/>
    <n v="4"/>
    <n v="0"/>
    <n v="0"/>
    <n v="0"/>
    <n v="0"/>
    <n v="0"/>
    <n v="1"/>
    <n v="0"/>
    <n v="0"/>
    <n v="0"/>
  </r>
  <r>
    <s v="FLORES DA CUNHA2017/Mar"/>
    <x v="167"/>
    <x v="168"/>
    <m/>
    <x v="14"/>
    <n v="0"/>
    <n v="0"/>
    <n v="25"/>
    <n v="1"/>
    <n v="5"/>
    <n v="8"/>
    <n v="1"/>
    <n v="6"/>
    <n v="2"/>
    <n v="1"/>
    <n v="0"/>
    <n v="0"/>
    <n v="0"/>
    <n v="0"/>
    <n v="1"/>
    <n v="1"/>
    <n v="2"/>
    <n v="0"/>
    <n v="0"/>
    <n v="0"/>
    <n v="0"/>
    <n v="0"/>
    <n v="1"/>
    <n v="0"/>
    <n v="0"/>
    <n v="0"/>
  </r>
  <r>
    <s v="FLORES DA CUNHA2017/Apr"/>
    <x v="167"/>
    <x v="168"/>
    <m/>
    <x v="15"/>
    <n v="0"/>
    <n v="0"/>
    <n v="33"/>
    <n v="1"/>
    <n v="1"/>
    <n v="6"/>
    <n v="1"/>
    <n v="7"/>
    <n v="0"/>
    <n v="3"/>
    <n v="0"/>
    <n v="0"/>
    <n v="0"/>
    <n v="0"/>
    <n v="0"/>
    <n v="0"/>
    <n v="3"/>
    <n v="0"/>
    <n v="0"/>
    <n v="0"/>
    <n v="0"/>
    <n v="0"/>
    <n v="0"/>
    <n v="0"/>
    <n v="0"/>
    <n v="0"/>
  </r>
  <r>
    <s v="FLORES DA CUNHA2017/May"/>
    <x v="167"/>
    <x v="168"/>
    <m/>
    <x v="16"/>
    <n v="1"/>
    <n v="0"/>
    <n v="26"/>
    <n v="0"/>
    <n v="2"/>
    <n v="4"/>
    <n v="3"/>
    <n v="4"/>
    <n v="1"/>
    <n v="6"/>
    <n v="0"/>
    <n v="0"/>
    <n v="0"/>
    <n v="0"/>
    <n v="0"/>
    <n v="2"/>
    <n v="2"/>
    <n v="0"/>
    <n v="0"/>
    <n v="0"/>
    <n v="0"/>
    <n v="0"/>
    <n v="0"/>
    <n v="0"/>
    <n v="0"/>
    <n v="1"/>
  </r>
  <r>
    <s v="FLORES DA CUNHA2017/Jun"/>
    <x v="167"/>
    <x v="168"/>
    <m/>
    <x v="17"/>
    <n v="0"/>
    <n v="0"/>
    <n v="27"/>
    <n v="0"/>
    <n v="6"/>
    <n v="5"/>
    <n v="2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7/Jul"/>
    <x v="167"/>
    <x v="168"/>
    <m/>
    <x v="18"/>
    <n v="0"/>
    <n v="0"/>
    <n v="35"/>
    <n v="1"/>
    <n v="15"/>
    <n v="7"/>
    <n v="4"/>
    <n v="5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FLORES DA CUNHA2017/Aug"/>
    <x v="167"/>
    <x v="168"/>
    <m/>
    <x v="19"/>
    <n v="0"/>
    <n v="0"/>
    <n v="28"/>
    <n v="1"/>
    <n v="3"/>
    <n v="13"/>
    <n v="1"/>
    <n v="6"/>
    <n v="2"/>
    <n v="0"/>
    <n v="0"/>
    <n v="0"/>
    <n v="0"/>
    <n v="0"/>
    <n v="0"/>
    <n v="4"/>
    <n v="1"/>
    <n v="0"/>
    <n v="0"/>
    <n v="0"/>
    <n v="0"/>
    <n v="0"/>
    <n v="2"/>
    <n v="0"/>
    <n v="0"/>
    <n v="0"/>
  </r>
  <r>
    <s v="FLORES DA CUNHA2017/Sep"/>
    <x v="167"/>
    <x v="168"/>
    <m/>
    <x v="20"/>
    <n v="0"/>
    <n v="0"/>
    <n v="22"/>
    <n v="0"/>
    <n v="6"/>
    <n v="9"/>
    <n v="2"/>
    <n v="2"/>
    <n v="2"/>
    <n v="0"/>
    <n v="0"/>
    <n v="0"/>
    <n v="0"/>
    <n v="0"/>
    <n v="0"/>
    <n v="2"/>
    <n v="4"/>
    <n v="0"/>
    <n v="0"/>
    <n v="0"/>
    <n v="0"/>
    <n v="0"/>
    <n v="1"/>
    <n v="0"/>
    <n v="0"/>
    <n v="0"/>
  </r>
  <r>
    <s v="FLORES DA CUNHA2017/Oct"/>
    <x v="167"/>
    <x v="168"/>
    <m/>
    <x v="21"/>
    <n v="0"/>
    <n v="0"/>
    <n v="34"/>
    <n v="0"/>
    <n v="5"/>
    <n v="6"/>
    <n v="1"/>
    <n v="4"/>
    <n v="3"/>
    <n v="1"/>
    <n v="0"/>
    <n v="1"/>
    <n v="0"/>
    <n v="0"/>
    <n v="0"/>
    <n v="2"/>
    <n v="2"/>
    <n v="0"/>
    <n v="0"/>
    <n v="0"/>
    <n v="0"/>
    <n v="0"/>
    <n v="0"/>
    <n v="0"/>
    <n v="0"/>
    <n v="0"/>
  </r>
  <r>
    <s v="FLORES DA CUNHA2017/Nov"/>
    <x v="167"/>
    <x v="168"/>
    <m/>
    <x v="22"/>
    <n v="1"/>
    <n v="0"/>
    <n v="30"/>
    <n v="0"/>
    <n v="10"/>
    <n v="13"/>
    <n v="4"/>
    <n v="3"/>
    <n v="1"/>
    <n v="2"/>
    <n v="1"/>
    <n v="1"/>
    <n v="0"/>
    <n v="0"/>
    <n v="0"/>
    <n v="2"/>
    <n v="3"/>
    <n v="0"/>
    <n v="1"/>
    <n v="0"/>
    <n v="2"/>
    <n v="0"/>
    <n v="0"/>
    <n v="0"/>
    <n v="0"/>
    <n v="1"/>
  </r>
  <r>
    <s v="FLORES DA CUNHA2017/Dec"/>
    <x v="167"/>
    <x v="168"/>
    <m/>
    <x v="23"/>
    <n v="2"/>
    <n v="0"/>
    <n v="19"/>
    <n v="0"/>
    <n v="16"/>
    <n v="7"/>
    <n v="2"/>
    <n v="9"/>
    <n v="2"/>
    <n v="0"/>
    <n v="1"/>
    <n v="0"/>
    <n v="0"/>
    <n v="0"/>
    <n v="0"/>
    <n v="3"/>
    <n v="1"/>
    <n v="0"/>
    <n v="0"/>
    <n v="0"/>
    <n v="0"/>
    <n v="0"/>
    <n v="0"/>
    <n v="0"/>
    <n v="0"/>
    <n v="1"/>
  </r>
  <r>
    <s v="FLORIANO PEIXOTO2017/Jan"/>
    <x v="168"/>
    <x v="169"/>
    <s v="FLORIANO PEIXOT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Mar"/>
    <x v="168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Apr"/>
    <x v="168"/>
    <x v="169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7/May"/>
    <x v="168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Jun"/>
    <x v="168"/>
    <x v="16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Jul"/>
    <x v="168"/>
    <x v="1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Aug"/>
    <x v="168"/>
    <x v="169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Sep"/>
    <x v="168"/>
    <x v="1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Oct"/>
    <x v="168"/>
    <x v="16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Nov"/>
    <x v="168"/>
    <x v="16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Dec"/>
    <x v="168"/>
    <x v="1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Jan"/>
    <x v="169"/>
    <x v="170"/>
    <s v="FONTOURA XAVIER"/>
    <x v="12"/>
    <n v="0"/>
    <n v="0"/>
    <n v="8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Feb"/>
    <x v="169"/>
    <x v="170"/>
    <m/>
    <x v="13"/>
    <n v="0"/>
    <n v="0"/>
    <n v="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7/Mar"/>
    <x v="169"/>
    <x v="170"/>
    <m/>
    <x v="14"/>
    <n v="0"/>
    <n v="0"/>
    <n v="4"/>
    <n v="2"/>
    <n v="1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7/Apr"/>
    <x v="169"/>
    <x v="170"/>
    <m/>
    <x v="15"/>
    <n v="0"/>
    <n v="0"/>
    <n v="12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May"/>
    <x v="169"/>
    <x v="170"/>
    <m/>
    <x v="16"/>
    <n v="0"/>
    <n v="0"/>
    <n v="10"/>
    <n v="3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7/Jun"/>
    <x v="169"/>
    <x v="170"/>
    <m/>
    <x v="17"/>
    <n v="0"/>
    <n v="0"/>
    <n v="7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Jul"/>
    <x v="169"/>
    <x v="170"/>
    <m/>
    <x v="18"/>
    <n v="0"/>
    <n v="0"/>
    <n v="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Aug"/>
    <x v="169"/>
    <x v="170"/>
    <m/>
    <x v="19"/>
    <n v="1"/>
    <n v="0"/>
    <n v="6"/>
    <n v="3"/>
    <n v="1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1"/>
  </r>
  <r>
    <s v="FONTOURA XAVIER2017/Sep"/>
    <x v="169"/>
    <x v="170"/>
    <m/>
    <x v="20"/>
    <n v="0"/>
    <n v="0"/>
    <n v="1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Oct"/>
    <x v="169"/>
    <x v="170"/>
    <m/>
    <x v="21"/>
    <n v="0"/>
    <n v="0"/>
    <n v="8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7/Nov"/>
    <x v="169"/>
    <x v="170"/>
    <m/>
    <x v="22"/>
    <n v="0"/>
    <n v="0"/>
    <n v="14"/>
    <n v="3"/>
    <n v="0"/>
    <n v="1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7/Dec"/>
    <x v="169"/>
    <x v="170"/>
    <m/>
    <x v="23"/>
    <n v="0"/>
    <n v="0"/>
    <n v="14"/>
    <n v="3"/>
    <n v="0"/>
    <n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7/Jan"/>
    <x v="170"/>
    <x v="171"/>
    <s v="FORMIGUEIRO"/>
    <x v="12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7/Feb"/>
    <x v="170"/>
    <x v="171"/>
    <m/>
    <x v="13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Mar"/>
    <x v="170"/>
    <x v="171"/>
    <m/>
    <x v="14"/>
    <n v="0"/>
    <n v="0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Apr"/>
    <x v="170"/>
    <x v="171"/>
    <m/>
    <x v="15"/>
    <n v="0"/>
    <n v="0"/>
    <n v="5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May"/>
    <x v="170"/>
    <x v="171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Jun"/>
    <x v="170"/>
    <x v="171"/>
    <m/>
    <x v="17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Jul"/>
    <x v="170"/>
    <x v="171"/>
    <m/>
    <x v="18"/>
    <n v="0"/>
    <n v="0"/>
    <n v="10"/>
    <n v="3"/>
    <n v="1"/>
    <n v="1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ORMIGUEIRO2017/Aug"/>
    <x v="170"/>
    <x v="171"/>
    <m/>
    <x v="19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Sep"/>
    <x v="170"/>
    <x v="171"/>
    <m/>
    <x v="20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7/Oct"/>
    <x v="170"/>
    <x v="171"/>
    <m/>
    <x v="21"/>
    <n v="0"/>
    <n v="0"/>
    <n v="6"/>
    <n v="1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Nov"/>
    <x v="170"/>
    <x v="171"/>
    <m/>
    <x v="22"/>
    <n v="0"/>
    <n v="0"/>
    <n v="9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Dec"/>
    <x v="170"/>
    <x v="171"/>
    <m/>
    <x v="23"/>
    <n v="0"/>
    <n v="0"/>
    <n v="9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an"/>
    <x v="171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Feb"/>
    <x v="171"/>
    <x v="17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Mar"/>
    <x v="171"/>
    <x v="17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QUETINHA2017/Apr"/>
    <x v="171"/>
    <x v="17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May"/>
    <x v="171"/>
    <x v="172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un"/>
    <x v="171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ul"/>
    <x v="171"/>
    <x v="17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Aug"/>
    <x v="171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Sep"/>
    <x v="171"/>
    <x v="1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Oct"/>
    <x v="171"/>
    <x v="1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Nov"/>
    <x v="171"/>
    <x v="17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Dec"/>
    <x v="171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an"/>
    <x v="172"/>
    <x v="173"/>
    <s v="FORTALEZA DOS VALOS"/>
    <x v="12"/>
    <n v="0"/>
    <n v="0"/>
    <n v="3"/>
    <n v="1"/>
    <n v="0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FORTALEZA DOS VALOS2017/Feb"/>
    <x v="172"/>
    <x v="173"/>
    <m/>
    <x v="13"/>
    <n v="0"/>
    <n v="0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Mar"/>
    <x v="172"/>
    <x v="173"/>
    <m/>
    <x v="14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TALEZA DOS VALOS2017/Apr"/>
    <x v="172"/>
    <x v="173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May"/>
    <x v="172"/>
    <x v="173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un"/>
    <x v="172"/>
    <x v="17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ul"/>
    <x v="172"/>
    <x v="17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Aug"/>
    <x v="172"/>
    <x v="17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Sep"/>
    <x v="172"/>
    <x v="17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Oct"/>
    <x v="172"/>
    <x v="173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Nov"/>
    <x v="172"/>
    <x v="173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Dec"/>
    <x v="172"/>
    <x v="173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7/Jan"/>
    <x v="173"/>
    <x v="174"/>
    <s v="FREDERICO WESTPHALEN"/>
    <x v="12"/>
    <n v="1"/>
    <n v="0"/>
    <n v="30"/>
    <n v="1"/>
    <n v="0"/>
    <n v="3"/>
    <n v="1"/>
    <n v="1"/>
    <n v="1"/>
    <n v="1"/>
    <n v="1"/>
    <n v="0"/>
    <n v="0"/>
    <n v="0"/>
    <n v="0"/>
    <n v="4"/>
    <n v="1"/>
    <n v="0"/>
    <n v="0"/>
    <n v="0"/>
    <n v="0"/>
    <n v="0"/>
    <n v="0"/>
    <n v="0"/>
    <n v="0"/>
    <n v="1"/>
  </r>
  <r>
    <s v="FREDERICO WESTPHALEN2017/Feb"/>
    <x v="173"/>
    <x v="174"/>
    <m/>
    <x v="13"/>
    <n v="1"/>
    <n v="0"/>
    <n v="34"/>
    <n v="1"/>
    <n v="3"/>
    <n v="3"/>
    <n v="2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FREDERICO WESTPHALEN2017/Mar"/>
    <x v="173"/>
    <x v="174"/>
    <m/>
    <x v="14"/>
    <n v="1"/>
    <n v="0"/>
    <n v="38"/>
    <n v="1"/>
    <n v="3"/>
    <n v="1"/>
    <n v="0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FREDERICO WESTPHALEN2017/Apr"/>
    <x v="173"/>
    <x v="174"/>
    <m/>
    <x v="15"/>
    <n v="0"/>
    <n v="0"/>
    <n v="27"/>
    <n v="1"/>
    <n v="3"/>
    <n v="0"/>
    <n v="1"/>
    <n v="5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FREDERICO WESTPHALEN2017/May"/>
    <x v="173"/>
    <x v="174"/>
    <m/>
    <x v="16"/>
    <n v="2"/>
    <n v="0"/>
    <n v="44"/>
    <n v="2"/>
    <n v="2"/>
    <n v="2"/>
    <n v="0"/>
    <n v="5"/>
    <n v="0"/>
    <n v="3"/>
    <n v="0"/>
    <n v="0"/>
    <n v="0"/>
    <n v="0"/>
    <n v="0"/>
    <n v="2"/>
    <n v="0"/>
    <n v="0"/>
    <n v="0"/>
    <n v="0"/>
    <n v="0"/>
    <n v="0"/>
    <n v="0"/>
    <n v="0"/>
    <n v="0"/>
    <n v="2"/>
  </r>
  <r>
    <s v="FREDERICO WESTPHALEN2017/Jun"/>
    <x v="173"/>
    <x v="174"/>
    <m/>
    <x v="17"/>
    <n v="1"/>
    <n v="0"/>
    <n v="34"/>
    <n v="2"/>
    <n v="1"/>
    <n v="3"/>
    <n v="0"/>
    <n v="9"/>
    <n v="1"/>
    <n v="14"/>
    <n v="1"/>
    <n v="0"/>
    <n v="0"/>
    <n v="0"/>
    <n v="0"/>
    <n v="1"/>
    <n v="0"/>
    <n v="0"/>
    <n v="0"/>
    <n v="0"/>
    <n v="0"/>
    <n v="0"/>
    <n v="0"/>
    <n v="0"/>
    <n v="0"/>
    <n v="1"/>
  </r>
  <r>
    <s v="FREDERICO WESTPHALEN2017/Jul"/>
    <x v="173"/>
    <x v="174"/>
    <m/>
    <x v="18"/>
    <n v="0"/>
    <n v="0"/>
    <n v="26"/>
    <n v="2"/>
    <n v="0"/>
    <n v="5"/>
    <n v="0"/>
    <n v="3"/>
    <n v="3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FREDERICO WESTPHALEN2017/Aug"/>
    <x v="173"/>
    <x v="174"/>
    <m/>
    <x v="19"/>
    <n v="1"/>
    <n v="0"/>
    <n v="23"/>
    <n v="2"/>
    <n v="4"/>
    <n v="2"/>
    <n v="1"/>
    <n v="10"/>
    <n v="2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FREDERICO WESTPHALEN2017/Sep"/>
    <x v="173"/>
    <x v="174"/>
    <m/>
    <x v="20"/>
    <n v="1"/>
    <n v="0"/>
    <n v="40"/>
    <n v="1"/>
    <n v="1"/>
    <n v="4"/>
    <n v="0"/>
    <n v="8"/>
    <n v="1"/>
    <n v="12"/>
    <n v="1"/>
    <n v="0"/>
    <n v="0"/>
    <n v="0"/>
    <n v="0"/>
    <n v="3"/>
    <n v="1"/>
    <n v="0"/>
    <n v="0"/>
    <n v="0"/>
    <n v="0"/>
    <n v="0"/>
    <n v="0"/>
    <n v="0"/>
    <n v="0"/>
    <n v="1"/>
  </r>
  <r>
    <s v="FREDERICO WESTPHALEN2017/Oct"/>
    <x v="173"/>
    <x v="174"/>
    <m/>
    <x v="21"/>
    <n v="0"/>
    <n v="0"/>
    <n v="34"/>
    <n v="2"/>
    <n v="6"/>
    <n v="5"/>
    <n v="0"/>
    <n v="10"/>
    <n v="2"/>
    <n v="8"/>
    <n v="3"/>
    <n v="0"/>
    <n v="0"/>
    <n v="0"/>
    <n v="0"/>
    <n v="3"/>
    <n v="1"/>
    <n v="0"/>
    <n v="1"/>
    <n v="0"/>
    <n v="0"/>
    <n v="0"/>
    <n v="0"/>
    <n v="0"/>
    <n v="0"/>
    <n v="0"/>
  </r>
  <r>
    <s v="FREDERICO WESTPHALEN2017/Nov"/>
    <x v="173"/>
    <x v="174"/>
    <m/>
    <x v="22"/>
    <n v="1"/>
    <n v="0"/>
    <n v="25"/>
    <n v="3"/>
    <n v="0"/>
    <n v="1"/>
    <n v="0"/>
    <n v="8"/>
    <n v="2"/>
    <n v="5"/>
    <n v="3"/>
    <n v="0"/>
    <n v="0"/>
    <n v="0"/>
    <n v="0"/>
    <n v="3"/>
    <n v="0"/>
    <n v="0"/>
    <n v="0"/>
    <n v="0"/>
    <n v="0"/>
    <n v="0"/>
    <n v="0"/>
    <n v="0"/>
    <n v="0"/>
    <n v="1"/>
  </r>
  <r>
    <s v="FREDERICO WESTPHALEN2017/Dec"/>
    <x v="173"/>
    <x v="174"/>
    <m/>
    <x v="23"/>
    <n v="0"/>
    <n v="0"/>
    <n v="23"/>
    <n v="2"/>
    <n v="1"/>
    <n v="2"/>
    <n v="0"/>
    <n v="4"/>
    <n v="1"/>
    <n v="12"/>
    <n v="2"/>
    <n v="0"/>
    <n v="0"/>
    <n v="0"/>
    <n v="0"/>
    <n v="1"/>
    <n v="1"/>
    <n v="0"/>
    <n v="0"/>
    <n v="0"/>
    <n v="0"/>
    <n v="0"/>
    <n v="0"/>
    <n v="0"/>
    <n v="0"/>
    <n v="0"/>
  </r>
  <r>
    <s v="GARIBALDI2017/Jan"/>
    <x v="174"/>
    <x v="175"/>
    <s v="GARIBALDI"/>
    <x v="12"/>
    <n v="0"/>
    <n v="0"/>
    <n v="27"/>
    <n v="0"/>
    <n v="7"/>
    <n v="4"/>
    <n v="1"/>
    <n v="1"/>
    <n v="1"/>
    <n v="4"/>
    <n v="0"/>
    <n v="0"/>
    <n v="0"/>
    <n v="0"/>
    <n v="0"/>
    <n v="1"/>
    <n v="1"/>
    <n v="0"/>
    <n v="0"/>
    <n v="0"/>
    <n v="0"/>
    <n v="0"/>
    <n v="0"/>
    <n v="0"/>
    <n v="1"/>
    <n v="0"/>
  </r>
  <r>
    <s v="GARIBALDI2017/Feb"/>
    <x v="174"/>
    <x v="175"/>
    <m/>
    <x v="13"/>
    <n v="1"/>
    <n v="0"/>
    <n v="31"/>
    <n v="2"/>
    <n v="4"/>
    <n v="5"/>
    <n v="4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1"/>
  </r>
  <r>
    <s v="GARIBALDI2017/Mar"/>
    <x v="174"/>
    <x v="175"/>
    <m/>
    <x v="14"/>
    <n v="0"/>
    <n v="0"/>
    <n v="39"/>
    <n v="1"/>
    <n v="3"/>
    <n v="8"/>
    <n v="3"/>
    <n v="2"/>
    <n v="1"/>
    <n v="1"/>
    <n v="0"/>
    <n v="0"/>
    <n v="0"/>
    <n v="0"/>
    <n v="0"/>
    <n v="1"/>
    <n v="0"/>
    <n v="1"/>
    <n v="0"/>
    <n v="0"/>
    <n v="0"/>
    <n v="0"/>
    <n v="0"/>
    <n v="0"/>
    <n v="0"/>
    <n v="0"/>
  </r>
  <r>
    <s v="GARIBALDI2017/Apr"/>
    <x v="174"/>
    <x v="175"/>
    <m/>
    <x v="15"/>
    <n v="0"/>
    <n v="0"/>
    <n v="40"/>
    <n v="0"/>
    <n v="3"/>
    <n v="10"/>
    <n v="3"/>
    <n v="1"/>
    <n v="1"/>
    <n v="1"/>
    <n v="0"/>
    <n v="0"/>
    <n v="0"/>
    <n v="0"/>
    <n v="0"/>
    <n v="1"/>
    <n v="0"/>
    <n v="0"/>
    <n v="0"/>
    <n v="1"/>
    <n v="0"/>
    <n v="0"/>
    <n v="0"/>
    <n v="0"/>
    <n v="0"/>
    <n v="0"/>
  </r>
  <r>
    <s v="GARIBALDI2017/May"/>
    <x v="174"/>
    <x v="175"/>
    <m/>
    <x v="16"/>
    <n v="1"/>
    <n v="0"/>
    <n v="35"/>
    <n v="2"/>
    <n v="6"/>
    <n v="1"/>
    <n v="0"/>
    <n v="2"/>
    <n v="1"/>
    <n v="3"/>
    <n v="2"/>
    <n v="0"/>
    <n v="0"/>
    <n v="0"/>
    <n v="0"/>
    <n v="4"/>
    <n v="0"/>
    <n v="0"/>
    <n v="1"/>
    <n v="0"/>
    <n v="0"/>
    <n v="0"/>
    <n v="0"/>
    <n v="0"/>
    <n v="0"/>
    <n v="1"/>
  </r>
  <r>
    <s v="GARIBALDI2017/Jun"/>
    <x v="174"/>
    <x v="175"/>
    <m/>
    <x v="17"/>
    <n v="0"/>
    <n v="0"/>
    <n v="35"/>
    <n v="2"/>
    <n v="6"/>
    <n v="2"/>
    <n v="1"/>
    <n v="3"/>
    <n v="1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GARIBALDI2017/Jul"/>
    <x v="174"/>
    <x v="175"/>
    <m/>
    <x v="18"/>
    <n v="1"/>
    <n v="0"/>
    <n v="32"/>
    <n v="1"/>
    <n v="11"/>
    <n v="10"/>
    <n v="2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1"/>
  </r>
  <r>
    <s v="GARIBALDI2017/Aug"/>
    <x v="174"/>
    <x v="175"/>
    <m/>
    <x v="19"/>
    <n v="0"/>
    <n v="0"/>
    <n v="36"/>
    <n v="1"/>
    <n v="5"/>
    <n v="18"/>
    <n v="0"/>
    <n v="3"/>
    <n v="1"/>
    <n v="2"/>
    <n v="2"/>
    <n v="0"/>
    <n v="0"/>
    <n v="0"/>
    <n v="0"/>
    <n v="4"/>
    <n v="4"/>
    <n v="1"/>
    <n v="0"/>
    <n v="0"/>
    <n v="0"/>
    <n v="0"/>
    <n v="0"/>
    <n v="0"/>
    <n v="0"/>
    <n v="0"/>
  </r>
  <r>
    <s v="GARIBALDI2017/Sep"/>
    <x v="174"/>
    <x v="175"/>
    <m/>
    <x v="20"/>
    <n v="0"/>
    <n v="0"/>
    <n v="21"/>
    <n v="1"/>
    <n v="12"/>
    <n v="2"/>
    <n v="3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GARIBALDI2017/Oct"/>
    <x v="174"/>
    <x v="175"/>
    <m/>
    <x v="21"/>
    <n v="1"/>
    <n v="0"/>
    <n v="19"/>
    <n v="1"/>
    <n v="5"/>
    <n v="4"/>
    <n v="1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2"/>
  </r>
  <r>
    <s v="GARIBALDI2017/Nov"/>
    <x v="174"/>
    <x v="175"/>
    <m/>
    <x v="22"/>
    <n v="0"/>
    <n v="0"/>
    <n v="34"/>
    <n v="0"/>
    <n v="9"/>
    <n v="8"/>
    <n v="1"/>
    <n v="7"/>
    <n v="0"/>
    <n v="1"/>
    <n v="2"/>
    <n v="0"/>
    <n v="0"/>
    <n v="0"/>
    <n v="0"/>
    <n v="3"/>
    <n v="1"/>
    <n v="0"/>
    <n v="0"/>
    <n v="0"/>
    <n v="0"/>
    <n v="0"/>
    <n v="0"/>
    <n v="0"/>
    <n v="0"/>
    <n v="0"/>
  </r>
  <r>
    <s v="GARIBALDI2017/Dec"/>
    <x v="174"/>
    <x v="175"/>
    <m/>
    <x v="23"/>
    <n v="1"/>
    <n v="0"/>
    <n v="18"/>
    <n v="0"/>
    <n v="5"/>
    <n v="11"/>
    <n v="2"/>
    <n v="3"/>
    <n v="1"/>
    <n v="1"/>
    <n v="0"/>
    <n v="0"/>
    <n v="0"/>
    <n v="0"/>
    <n v="0"/>
    <n v="2"/>
    <n v="8"/>
    <n v="1"/>
    <n v="0"/>
    <n v="0"/>
    <n v="0"/>
    <n v="0"/>
    <n v="0"/>
    <n v="0"/>
    <n v="0"/>
    <n v="1"/>
  </r>
  <r>
    <s v="GARRUCHOS2017/Jan"/>
    <x v="175"/>
    <x v="176"/>
    <s v="GARRUCHOS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Feb"/>
    <x v="175"/>
    <x v="176"/>
    <m/>
    <x v="13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Mar"/>
    <x v="175"/>
    <x v="176"/>
    <m/>
    <x v="14"/>
    <n v="0"/>
    <n v="0"/>
    <n v="9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Apr"/>
    <x v="175"/>
    <x v="176"/>
    <m/>
    <x v="15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May"/>
    <x v="175"/>
    <x v="176"/>
    <m/>
    <x v="16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Jun"/>
    <x v="175"/>
    <x v="176"/>
    <m/>
    <x v="17"/>
    <n v="0"/>
    <n v="0"/>
    <n v="6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ARRUCHOS2017/Jul"/>
    <x v="175"/>
    <x v="176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Aug"/>
    <x v="175"/>
    <x v="176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Sep"/>
    <x v="175"/>
    <x v="176"/>
    <m/>
    <x v="20"/>
    <n v="0"/>
    <n v="0"/>
    <n v="6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RUCHOS2017/Oct"/>
    <x v="175"/>
    <x v="176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RUCHOS2017/Nov"/>
    <x v="175"/>
    <x v="176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Dec"/>
    <x v="175"/>
    <x v="176"/>
    <m/>
    <x v="23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an"/>
    <x v="176"/>
    <x v="177"/>
    <s v="GAURAM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Feb"/>
    <x v="176"/>
    <x v="177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Mar"/>
    <x v="176"/>
    <x v="177"/>
    <m/>
    <x v="14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7/Apr"/>
    <x v="176"/>
    <x v="177"/>
    <m/>
    <x v="15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May"/>
    <x v="176"/>
    <x v="177"/>
    <m/>
    <x v="16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un"/>
    <x v="176"/>
    <x v="177"/>
    <m/>
    <x v="17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ul"/>
    <x v="176"/>
    <x v="177"/>
    <m/>
    <x v="1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Aug"/>
    <x v="176"/>
    <x v="177"/>
    <m/>
    <x v="19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Sep"/>
    <x v="176"/>
    <x v="177"/>
    <m/>
    <x v="20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Oct"/>
    <x v="176"/>
    <x v="17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Nov"/>
    <x v="176"/>
    <x v="17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Dec"/>
    <x v="176"/>
    <x v="177"/>
    <m/>
    <x v="23"/>
    <n v="0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7/Jan"/>
    <x v="177"/>
    <x v="178"/>
    <s v="GENERAL CAMARA"/>
    <x v="12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7/Feb"/>
    <x v="177"/>
    <x v="178"/>
    <m/>
    <x v="13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Mar"/>
    <x v="177"/>
    <x v="178"/>
    <m/>
    <x v="14"/>
    <n v="0"/>
    <n v="0"/>
    <n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Apr"/>
    <x v="177"/>
    <x v="178"/>
    <m/>
    <x v="15"/>
    <n v="0"/>
    <n v="0"/>
    <n v="10"/>
    <n v="4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May"/>
    <x v="177"/>
    <x v="178"/>
    <m/>
    <x v="16"/>
    <n v="0"/>
    <n v="0"/>
    <n v="3"/>
    <n v="1"/>
    <n v="0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17/Jun"/>
    <x v="177"/>
    <x v="178"/>
    <m/>
    <x v="17"/>
    <n v="0"/>
    <n v="0"/>
    <n v="11"/>
    <n v="3"/>
    <n v="2"/>
    <n v="4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GENERAL CAMARA2017/Jul"/>
    <x v="177"/>
    <x v="178"/>
    <m/>
    <x v="18"/>
    <n v="0"/>
    <n v="0"/>
    <n v="9"/>
    <n v="2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Aug"/>
    <x v="177"/>
    <x v="178"/>
    <m/>
    <x v="19"/>
    <n v="0"/>
    <n v="0"/>
    <n v="9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Sep"/>
    <x v="177"/>
    <x v="178"/>
    <m/>
    <x v="20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Oct"/>
    <x v="177"/>
    <x v="178"/>
    <m/>
    <x v="21"/>
    <n v="0"/>
    <n v="0"/>
    <n v="1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Nov"/>
    <x v="177"/>
    <x v="178"/>
    <m/>
    <x v="22"/>
    <n v="0"/>
    <n v="0"/>
    <n v="5"/>
    <n v="1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7/Dec"/>
    <x v="177"/>
    <x v="178"/>
    <m/>
    <x v="23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17/Jan"/>
    <x v="178"/>
    <x v="179"/>
    <s v="GENTI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Feb"/>
    <x v="178"/>
    <x v="179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Mar"/>
    <x v="178"/>
    <x v="17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Apr"/>
    <x v="178"/>
    <x v="1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May"/>
    <x v="178"/>
    <x v="179"/>
    <m/>
    <x v="16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Jun"/>
    <x v="178"/>
    <x v="1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Jul"/>
    <x v="178"/>
    <x v="179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Aug"/>
    <x v="178"/>
    <x v="17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Sep"/>
    <x v="178"/>
    <x v="179"/>
    <m/>
    <x v="20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Oct"/>
    <x v="178"/>
    <x v="1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Nov"/>
    <x v="178"/>
    <x v="17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Dec"/>
    <x v="178"/>
    <x v="179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Jan"/>
    <x v="179"/>
    <x v="180"/>
    <s v="GETULIO VARGAS"/>
    <x v="12"/>
    <n v="0"/>
    <n v="0"/>
    <n v="10"/>
    <n v="0"/>
    <n v="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Feb"/>
    <x v="179"/>
    <x v="180"/>
    <m/>
    <x v="13"/>
    <n v="0"/>
    <n v="0"/>
    <n v="10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ETULIO VARGAS2017/Mar"/>
    <x v="179"/>
    <x v="180"/>
    <m/>
    <x v="14"/>
    <n v="0"/>
    <n v="0"/>
    <n v="16"/>
    <n v="0"/>
    <n v="0"/>
    <n v="4"/>
    <n v="2"/>
    <n v="4"/>
    <n v="1"/>
    <n v="1"/>
    <n v="2"/>
    <n v="0"/>
    <n v="0"/>
    <n v="0"/>
    <n v="0"/>
    <n v="2"/>
    <n v="0"/>
    <n v="0"/>
    <n v="1"/>
    <n v="0"/>
    <n v="0"/>
    <n v="0"/>
    <n v="0"/>
    <n v="0"/>
    <n v="0"/>
    <n v="0"/>
  </r>
  <r>
    <s v="GETULIO VARGAS2017/Apr"/>
    <x v="179"/>
    <x v="180"/>
    <m/>
    <x v="15"/>
    <n v="1"/>
    <n v="0"/>
    <n v="18"/>
    <n v="0"/>
    <n v="4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ETULIO VARGAS2017/May"/>
    <x v="179"/>
    <x v="180"/>
    <m/>
    <x v="16"/>
    <n v="0"/>
    <n v="0"/>
    <n v="16"/>
    <n v="0"/>
    <n v="0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7/Jun"/>
    <x v="179"/>
    <x v="180"/>
    <m/>
    <x v="17"/>
    <n v="0"/>
    <n v="0"/>
    <n v="2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7/Jul"/>
    <x v="179"/>
    <x v="180"/>
    <m/>
    <x v="18"/>
    <n v="1"/>
    <n v="0"/>
    <n v="12"/>
    <n v="0"/>
    <n v="2"/>
    <n v="3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GETULIO VARGAS2017/Aug"/>
    <x v="179"/>
    <x v="180"/>
    <m/>
    <x v="19"/>
    <n v="1"/>
    <n v="0"/>
    <n v="10"/>
    <n v="0"/>
    <n v="1"/>
    <n v="3"/>
    <n v="0"/>
    <n v="2"/>
    <n v="3"/>
    <n v="1"/>
    <n v="5"/>
    <n v="0"/>
    <n v="0"/>
    <n v="0"/>
    <n v="0"/>
    <n v="0"/>
    <n v="3"/>
    <n v="0"/>
    <n v="0"/>
    <n v="0"/>
    <n v="0"/>
    <n v="0"/>
    <n v="0"/>
    <n v="0"/>
    <n v="0"/>
    <n v="1"/>
  </r>
  <r>
    <s v="GETULIO VARGAS2017/Sep"/>
    <x v="179"/>
    <x v="180"/>
    <m/>
    <x v="20"/>
    <n v="0"/>
    <n v="0"/>
    <n v="14"/>
    <n v="0"/>
    <n v="0"/>
    <n v="2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7/Oct"/>
    <x v="179"/>
    <x v="180"/>
    <m/>
    <x v="21"/>
    <n v="0"/>
    <n v="0"/>
    <n v="18"/>
    <n v="0"/>
    <n v="0"/>
    <n v="2"/>
    <n v="0"/>
    <n v="0"/>
    <n v="1"/>
    <n v="1"/>
    <n v="5"/>
    <n v="0"/>
    <n v="0"/>
    <n v="0"/>
    <n v="0"/>
    <n v="1"/>
    <n v="1"/>
    <n v="0"/>
    <n v="0"/>
    <n v="0"/>
    <n v="0"/>
    <n v="0"/>
    <n v="0"/>
    <n v="0"/>
    <n v="1"/>
    <n v="0"/>
  </r>
  <r>
    <s v="GETULIO VARGAS2017/Nov"/>
    <x v="179"/>
    <x v="180"/>
    <m/>
    <x v="22"/>
    <n v="0"/>
    <n v="0"/>
    <n v="10"/>
    <n v="0"/>
    <n v="4"/>
    <n v="2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GETULIO VARGAS2017/Dec"/>
    <x v="179"/>
    <x v="180"/>
    <m/>
    <x v="23"/>
    <n v="0"/>
    <n v="0"/>
    <n v="18"/>
    <n v="0"/>
    <n v="0"/>
    <n v="1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17/Jan"/>
    <x v="180"/>
    <x v="181"/>
    <s v="GIRUA"/>
    <x v="12"/>
    <n v="0"/>
    <n v="0"/>
    <n v="11"/>
    <n v="1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IRUA2017/Feb"/>
    <x v="180"/>
    <x v="181"/>
    <m/>
    <x v="13"/>
    <n v="0"/>
    <n v="0"/>
    <n v="1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7/Mar"/>
    <x v="180"/>
    <x v="181"/>
    <m/>
    <x v="14"/>
    <n v="0"/>
    <n v="0"/>
    <n v="12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Apr"/>
    <x v="180"/>
    <x v="181"/>
    <m/>
    <x v="15"/>
    <n v="0"/>
    <n v="0"/>
    <n v="16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17/May"/>
    <x v="180"/>
    <x v="181"/>
    <m/>
    <x v="16"/>
    <n v="0"/>
    <n v="0"/>
    <n v="10"/>
    <n v="1"/>
    <n v="3"/>
    <n v="0"/>
    <n v="0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GIRUA2017/Jun"/>
    <x v="180"/>
    <x v="181"/>
    <m/>
    <x v="17"/>
    <n v="0"/>
    <n v="0"/>
    <n v="19"/>
    <n v="1"/>
    <n v="0"/>
    <n v="0"/>
    <n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GIRUA2017/Jul"/>
    <x v="180"/>
    <x v="181"/>
    <m/>
    <x v="18"/>
    <n v="0"/>
    <n v="0"/>
    <n v="18"/>
    <n v="3"/>
    <n v="0"/>
    <n v="1"/>
    <n v="0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GIRUA2017/Aug"/>
    <x v="180"/>
    <x v="181"/>
    <m/>
    <x v="19"/>
    <n v="0"/>
    <n v="0"/>
    <n v="18"/>
    <n v="3"/>
    <n v="2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GIRUA2017/Sep"/>
    <x v="180"/>
    <x v="181"/>
    <m/>
    <x v="20"/>
    <n v="0"/>
    <n v="0"/>
    <n v="19"/>
    <n v="4"/>
    <n v="0"/>
    <n v="1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GIRUA2017/Oct"/>
    <x v="180"/>
    <x v="181"/>
    <m/>
    <x v="21"/>
    <n v="0"/>
    <n v="0"/>
    <n v="1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Nov"/>
    <x v="180"/>
    <x v="181"/>
    <m/>
    <x v="22"/>
    <n v="0"/>
    <n v="0"/>
    <n v="1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7/Dec"/>
    <x v="180"/>
    <x v="181"/>
    <m/>
    <x v="23"/>
    <n v="0"/>
    <n v="0"/>
    <n v="1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7/Jan"/>
    <x v="181"/>
    <x v="182"/>
    <s v="GLORINHA"/>
    <x v="12"/>
    <n v="0"/>
    <n v="0"/>
    <n v="13"/>
    <n v="5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Feb"/>
    <x v="181"/>
    <x v="182"/>
    <m/>
    <x v="13"/>
    <n v="1"/>
    <n v="0"/>
    <n v="14"/>
    <n v="9"/>
    <n v="0"/>
    <n v="2"/>
    <n v="2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GLORINHA2017/Mar"/>
    <x v="181"/>
    <x v="182"/>
    <m/>
    <x v="14"/>
    <n v="0"/>
    <n v="0"/>
    <n v="26"/>
    <n v="5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17/Apr"/>
    <x v="181"/>
    <x v="182"/>
    <m/>
    <x v="15"/>
    <n v="0"/>
    <n v="0"/>
    <n v="13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May"/>
    <x v="181"/>
    <x v="182"/>
    <m/>
    <x v="16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Jun"/>
    <x v="181"/>
    <x v="182"/>
    <m/>
    <x v="17"/>
    <n v="0"/>
    <n v="0"/>
    <n v="7"/>
    <n v="3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LORINHA2017/Jul"/>
    <x v="181"/>
    <x v="182"/>
    <m/>
    <x v="18"/>
    <n v="0"/>
    <n v="0"/>
    <n v="14"/>
    <n v="5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Aug"/>
    <x v="181"/>
    <x v="182"/>
    <m/>
    <x v="19"/>
    <n v="0"/>
    <n v="0"/>
    <n v="19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Sep"/>
    <x v="181"/>
    <x v="182"/>
    <m/>
    <x v="20"/>
    <n v="0"/>
    <n v="0"/>
    <n v="6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GLORINHA2017/Oct"/>
    <x v="181"/>
    <x v="182"/>
    <m/>
    <x v="21"/>
    <n v="0"/>
    <n v="0"/>
    <n v="1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Nov"/>
    <x v="181"/>
    <x v="182"/>
    <m/>
    <x v="22"/>
    <n v="0"/>
    <n v="0"/>
    <n v="6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Dec"/>
    <x v="181"/>
    <x v="182"/>
    <m/>
    <x v="23"/>
    <n v="0"/>
    <n v="0"/>
    <n v="9"/>
    <n v="2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RAMADO2017/Jan"/>
    <x v="182"/>
    <x v="183"/>
    <s v="GRAMADO"/>
    <x v="12"/>
    <n v="0"/>
    <n v="0"/>
    <n v="57"/>
    <n v="0"/>
    <n v="3"/>
    <n v="2"/>
    <n v="1"/>
    <n v="11"/>
    <n v="4"/>
    <n v="4"/>
    <n v="1"/>
    <n v="0"/>
    <n v="0"/>
    <n v="0"/>
    <n v="0"/>
    <n v="5"/>
    <n v="2"/>
    <n v="0"/>
    <n v="0"/>
    <n v="0"/>
    <n v="0"/>
    <n v="0"/>
    <n v="0"/>
    <n v="0"/>
    <n v="0"/>
    <n v="0"/>
  </r>
  <r>
    <s v="GRAMADO2017/Feb"/>
    <x v="182"/>
    <x v="183"/>
    <m/>
    <x v="13"/>
    <n v="0"/>
    <n v="0"/>
    <n v="36"/>
    <n v="0"/>
    <n v="1"/>
    <n v="3"/>
    <n v="1"/>
    <n v="6"/>
    <n v="1"/>
    <n v="6"/>
    <n v="1"/>
    <n v="0"/>
    <n v="0"/>
    <n v="0"/>
    <n v="0"/>
    <n v="4"/>
    <n v="0"/>
    <n v="0"/>
    <n v="0"/>
    <n v="0"/>
    <n v="0"/>
    <n v="0"/>
    <n v="0"/>
    <n v="0"/>
    <n v="0"/>
    <n v="0"/>
  </r>
  <r>
    <s v="GRAMADO2017/Mar"/>
    <x v="182"/>
    <x v="183"/>
    <m/>
    <x v="14"/>
    <n v="0"/>
    <n v="0"/>
    <n v="48"/>
    <n v="0"/>
    <n v="3"/>
    <n v="3"/>
    <n v="0"/>
    <n v="6"/>
    <n v="1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GRAMADO2017/Apr"/>
    <x v="182"/>
    <x v="183"/>
    <m/>
    <x v="15"/>
    <n v="0"/>
    <n v="0"/>
    <n v="56"/>
    <n v="0"/>
    <n v="2"/>
    <n v="3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RAMADO2017/May"/>
    <x v="182"/>
    <x v="183"/>
    <m/>
    <x v="16"/>
    <n v="1"/>
    <n v="0"/>
    <n v="59"/>
    <n v="0"/>
    <n v="4"/>
    <n v="5"/>
    <n v="0"/>
    <n v="10"/>
    <n v="1"/>
    <n v="1"/>
    <n v="1"/>
    <n v="0"/>
    <n v="0"/>
    <n v="0"/>
    <n v="0"/>
    <n v="3"/>
    <n v="0"/>
    <n v="0"/>
    <n v="0"/>
    <n v="0"/>
    <n v="0"/>
    <n v="0"/>
    <n v="0"/>
    <n v="0"/>
    <n v="0"/>
    <n v="1"/>
  </r>
  <r>
    <s v="GRAMADO2017/Jun"/>
    <x v="182"/>
    <x v="183"/>
    <m/>
    <x v="17"/>
    <n v="0"/>
    <n v="0"/>
    <n v="45"/>
    <n v="1"/>
    <n v="3"/>
    <n v="3"/>
    <n v="0"/>
    <n v="6"/>
    <n v="1"/>
    <n v="2"/>
    <n v="3"/>
    <n v="0"/>
    <n v="0"/>
    <n v="0"/>
    <n v="0"/>
    <n v="3"/>
    <n v="1"/>
    <n v="1"/>
    <n v="0"/>
    <n v="0"/>
    <n v="0"/>
    <n v="0"/>
    <n v="0"/>
    <n v="0"/>
    <n v="0"/>
    <n v="0"/>
  </r>
  <r>
    <s v="GRAMADO2017/Jul"/>
    <x v="182"/>
    <x v="183"/>
    <m/>
    <x v="18"/>
    <n v="0"/>
    <n v="0"/>
    <n v="50"/>
    <n v="0"/>
    <n v="0"/>
    <n v="5"/>
    <n v="0"/>
    <n v="8"/>
    <n v="0"/>
    <n v="3"/>
    <n v="6"/>
    <n v="0"/>
    <n v="0"/>
    <n v="0"/>
    <n v="0"/>
    <n v="3"/>
    <n v="2"/>
    <n v="0"/>
    <n v="0"/>
    <n v="0"/>
    <n v="0"/>
    <n v="0"/>
    <n v="0"/>
    <n v="0"/>
    <n v="0"/>
    <n v="0"/>
  </r>
  <r>
    <s v="GRAMADO2017/Aug"/>
    <x v="182"/>
    <x v="183"/>
    <m/>
    <x v="19"/>
    <n v="0"/>
    <n v="0"/>
    <n v="85"/>
    <n v="0"/>
    <n v="2"/>
    <n v="2"/>
    <n v="0"/>
    <n v="7"/>
    <n v="2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GRAMADO2017/Sep"/>
    <x v="182"/>
    <x v="183"/>
    <m/>
    <x v="20"/>
    <n v="0"/>
    <n v="0"/>
    <n v="45"/>
    <n v="1"/>
    <n v="4"/>
    <n v="3"/>
    <n v="0"/>
    <n v="6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GRAMADO2017/Oct"/>
    <x v="182"/>
    <x v="183"/>
    <m/>
    <x v="21"/>
    <n v="1"/>
    <n v="0"/>
    <n v="33"/>
    <n v="0"/>
    <n v="0"/>
    <n v="2"/>
    <n v="1"/>
    <n v="7"/>
    <n v="0"/>
    <n v="2"/>
    <n v="2"/>
    <n v="0"/>
    <n v="0"/>
    <n v="0"/>
    <n v="0"/>
    <n v="2"/>
    <n v="2"/>
    <n v="0"/>
    <n v="0"/>
    <n v="0"/>
    <n v="0"/>
    <n v="0"/>
    <n v="0"/>
    <n v="0"/>
    <n v="0"/>
    <n v="1"/>
  </r>
  <r>
    <s v="GRAMADO2017/Nov"/>
    <x v="182"/>
    <x v="183"/>
    <m/>
    <x v="22"/>
    <n v="0"/>
    <n v="1"/>
    <n v="40"/>
    <n v="1"/>
    <n v="5"/>
    <n v="3"/>
    <n v="0"/>
    <n v="12"/>
    <n v="2"/>
    <n v="6"/>
    <n v="1"/>
    <n v="0"/>
    <n v="0"/>
    <n v="0"/>
    <n v="0"/>
    <n v="2"/>
    <n v="0"/>
    <n v="0"/>
    <n v="0"/>
    <n v="0"/>
    <n v="0"/>
    <n v="0"/>
    <n v="0"/>
    <n v="0"/>
    <n v="0"/>
    <n v="0"/>
  </r>
  <r>
    <s v="GRAMADO2017/Dec"/>
    <x v="182"/>
    <x v="183"/>
    <m/>
    <x v="23"/>
    <n v="0"/>
    <n v="0"/>
    <n v="62"/>
    <n v="1"/>
    <n v="2"/>
    <n v="5"/>
    <n v="0"/>
    <n v="18"/>
    <n v="4"/>
    <n v="9"/>
    <n v="3"/>
    <n v="0"/>
    <n v="0"/>
    <n v="0"/>
    <n v="0"/>
    <n v="6"/>
    <n v="0"/>
    <n v="0"/>
    <n v="0"/>
    <n v="0"/>
    <n v="0"/>
    <n v="0"/>
    <n v="0"/>
    <n v="0"/>
    <n v="0"/>
    <n v="0"/>
  </r>
  <r>
    <s v="GRAMADO DOS LOUREIROS2017/Jan"/>
    <x v="183"/>
    <x v="184"/>
    <s v="GRAMADO DOS LOUREIROS"/>
    <x v="12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GRAMADO DOS LOUREIROS2017/Feb"/>
    <x v="183"/>
    <x v="1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Mar"/>
    <x v="183"/>
    <x v="1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Apr"/>
    <x v="183"/>
    <x v="184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May"/>
    <x v="183"/>
    <x v="184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Jun"/>
    <x v="183"/>
    <x v="1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Jul"/>
    <x v="183"/>
    <x v="18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Aug"/>
    <x v="183"/>
    <x v="1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Sep"/>
    <x v="183"/>
    <x v="1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Oct"/>
    <x v="183"/>
    <x v="18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Nov"/>
    <x v="183"/>
    <x v="18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Dec"/>
    <x v="183"/>
    <x v="184"/>
    <m/>
    <x v="2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an"/>
    <x v="184"/>
    <x v="185"/>
    <s v="GRAMADO XAVIE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Feb"/>
    <x v="184"/>
    <x v="185"/>
    <m/>
    <x v="1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Mar"/>
    <x v="184"/>
    <x v="18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RAMADO XAVIER2017/Apr"/>
    <x v="184"/>
    <x v="185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May"/>
    <x v="184"/>
    <x v="185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un"/>
    <x v="184"/>
    <x v="18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ul"/>
    <x v="184"/>
    <x v="185"/>
    <m/>
    <x v="18"/>
    <n v="0"/>
    <n v="0"/>
    <n v="4"/>
    <n v="0"/>
    <n v="0"/>
    <n v="4"/>
    <n v="0"/>
    <n v="0"/>
    <n v="1"/>
    <n v="0"/>
    <n v="0"/>
    <n v="0"/>
    <n v="1"/>
    <n v="0"/>
    <n v="0"/>
    <n v="0"/>
    <n v="2"/>
    <n v="0"/>
    <n v="0"/>
    <n v="0"/>
    <n v="0"/>
    <n v="0"/>
    <n v="0"/>
    <n v="0"/>
    <n v="0"/>
    <n v="0"/>
  </r>
  <r>
    <s v="GRAMADO XAVIER2017/Aug"/>
    <x v="184"/>
    <x v="185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RAMADO XAVIER2017/Sep"/>
    <x v="184"/>
    <x v="18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Oct"/>
    <x v="184"/>
    <x v="1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Nov"/>
    <x v="184"/>
    <x v="185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Dec"/>
    <x v="184"/>
    <x v="18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7/Jan"/>
    <x v="185"/>
    <x v="186"/>
    <s v="GRAVATAI"/>
    <x v="12"/>
    <n v="8"/>
    <n v="3"/>
    <n v="225"/>
    <n v="5"/>
    <n v="34"/>
    <n v="258"/>
    <n v="58"/>
    <n v="35"/>
    <n v="13"/>
    <n v="11"/>
    <n v="17"/>
    <n v="0"/>
    <n v="0"/>
    <n v="0"/>
    <n v="0"/>
    <n v="10"/>
    <n v="13"/>
    <n v="1"/>
    <n v="0"/>
    <n v="0"/>
    <n v="1"/>
    <n v="0"/>
    <n v="18"/>
    <n v="0"/>
    <n v="0"/>
    <n v="8"/>
  </r>
  <r>
    <s v="GRAVATAI2017/Feb"/>
    <x v="185"/>
    <x v="186"/>
    <m/>
    <x v="13"/>
    <n v="12"/>
    <n v="0"/>
    <n v="197"/>
    <n v="6"/>
    <n v="34"/>
    <n v="318"/>
    <n v="54"/>
    <n v="31"/>
    <n v="10"/>
    <n v="7"/>
    <n v="9"/>
    <n v="0"/>
    <n v="0"/>
    <n v="0"/>
    <n v="0"/>
    <n v="16"/>
    <n v="9"/>
    <n v="1"/>
    <n v="0"/>
    <n v="0"/>
    <n v="2"/>
    <n v="0"/>
    <n v="9"/>
    <n v="0"/>
    <n v="0"/>
    <n v="16"/>
  </r>
  <r>
    <s v="GRAVATAI2017/Mar"/>
    <x v="185"/>
    <x v="186"/>
    <m/>
    <x v="14"/>
    <n v="12"/>
    <n v="0"/>
    <n v="217"/>
    <n v="12"/>
    <n v="39"/>
    <n v="307"/>
    <n v="65"/>
    <n v="41"/>
    <n v="14"/>
    <n v="21"/>
    <n v="20"/>
    <n v="0"/>
    <n v="0"/>
    <n v="0"/>
    <n v="0"/>
    <n v="9"/>
    <n v="8"/>
    <n v="0"/>
    <n v="0"/>
    <n v="0"/>
    <n v="6"/>
    <n v="0"/>
    <n v="6"/>
    <n v="0"/>
    <n v="0"/>
    <n v="12"/>
  </r>
  <r>
    <s v="GRAVATAI2017/Apr"/>
    <x v="185"/>
    <x v="186"/>
    <m/>
    <x v="15"/>
    <n v="11"/>
    <n v="1"/>
    <n v="223"/>
    <n v="17"/>
    <n v="66"/>
    <n v="255"/>
    <n v="63"/>
    <n v="26"/>
    <n v="9"/>
    <n v="12"/>
    <n v="13"/>
    <n v="0"/>
    <n v="0"/>
    <n v="0"/>
    <n v="0"/>
    <n v="5"/>
    <n v="16"/>
    <n v="0"/>
    <n v="0"/>
    <n v="0"/>
    <n v="7"/>
    <n v="0"/>
    <n v="7"/>
    <n v="1"/>
    <n v="0"/>
    <n v="15"/>
  </r>
  <r>
    <s v="GRAVATAI2017/May"/>
    <x v="185"/>
    <x v="186"/>
    <m/>
    <x v="16"/>
    <n v="13"/>
    <n v="0"/>
    <n v="236"/>
    <n v="11"/>
    <n v="46"/>
    <n v="298"/>
    <n v="57"/>
    <n v="42"/>
    <n v="13"/>
    <n v="12"/>
    <n v="14"/>
    <n v="0"/>
    <n v="0"/>
    <n v="0"/>
    <n v="0"/>
    <n v="14"/>
    <n v="21"/>
    <n v="0"/>
    <n v="1"/>
    <n v="0"/>
    <n v="6"/>
    <n v="0"/>
    <n v="16"/>
    <n v="0"/>
    <n v="0"/>
    <n v="15"/>
  </r>
  <r>
    <s v="GRAVATAI2017/Jun"/>
    <x v="185"/>
    <x v="186"/>
    <m/>
    <x v="17"/>
    <n v="18"/>
    <n v="0"/>
    <n v="247"/>
    <n v="9"/>
    <n v="38"/>
    <n v="306"/>
    <n v="45"/>
    <n v="40"/>
    <n v="16"/>
    <n v="10"/>
    <n v="13"/>
    <n v="0"/>
    <n v="0"/>
    <n v="0"/>
    <n v="0"/>
    <n v="28"/>
    <n v="14"/>
    <n v="0"/>
    <n v="1"/>
    <n v="0"/>
    <n v="8"/>
    <n v="0"/>
    <n v="11"/>
    <n v="0"/>
    <n v="0"/>
    <n v="21"/>
  </r>
  <r>
    <s v="GRAVATAI2017/Jul"/>
    <x v="185"/>
    <x v="186"/>
    <m/>
    <x v="18"/>
    <n v="7"/>
    <n v="0"/>
    <n v="210"/>
    <n v="5"/>
    <n v="52"/>
    <n v="322"/>
    <n v="70"/>
    <n v="32"/>
    <n v="15"/>
    <n v="17"/>
    <n v="13"/>
    <n v="1"/>
    <n v="0"/>
    <n v="0"/>
    <n v="0"/>
    <n v="18"/>
    <n v="16"/>
    <n v="1"/>
    <n v="0"/>
    <n v="0"/>
    <n v="5"/>
    <n v="0"/>
    <n v="15"/>
    <n v="0"/>
    <n v="0"/>
    <n v="12"/>
  </r>
  <r>
    <s v="GRAVATAI2017/Aug"/>
    <x v="185"/>
    <x v="186"/>
    <m/>
    <x v="19"/>
    <n v="8"/>
    <n v="2"/>
    <n v="229"/>
    <n v="10"/>
    <n v="35"/>
    <n v="285"/>
    <n v="78"/>
    <n v="34"/>
    <n v="11"/>
    <n v="27"/>
    <n v="14"/>
    <n v="1"/>
    <n v="0"/>
    <n v="0"/>
    <n v="0"/>
    <n v="18"/>
    <n v="3"/>
    <n v="1"/>
    <n v="0"/>
    <n v="0"/>
    <n v="3"/>
    <n v="0"/>
    <n v="7"/>
    <n v="1"/>
    <n v="1"/>
    <n v="10"/>
  </r>
  <r>
    <s v="GRAVATAI2017/Sep"/>
    <x v="185"/>
    <x v="186"/>
    <m/>
    <x v="20"/>
    <n v="17"/>
    <n v="1"/>
    <n v="204"/>
    <n v="5"/>
    <n v="45"/>
    <n v="209"/>
    <n v="44"/>
    <n v="30"/>
    <n v="19"/>
    <n v="12"/>
    <n v="13"/>
    <n v="0"/>
    <n v="0"/>
    <n v="0"/>
    <n v="0"/>
    <n v="17"/>
    <n v="5"/>
    <n v="0"/>
    <n v="0"/>
    <n v="0"/>
    <n v="1"/>
    <n v="1"/>
    <n v="13"/>
    <n v="0"/>
    <n v="0"/>
    <n v="25"/>
  </r>
  <r>
    <s v="GRAVATAI2017/Oct"/>
    <x v="185"/>
    <x v="186"/>
    <m/>
    <x v="21"/>
    <n v="10"/>
    <n v="1"/>
    <n v="163"/>
    <n v="7"/>
    <n v="30"/>
    <n v="202"/>
    <n v="39"/>
    <n v="42"/>
    <n v="20"/>
    <n v="9"/>
    <n v="19"/>
    <n v="0"/>
    <n v="0"/>
    <n v="0"/>
    <n v="0"/>
    <n v="9"/>
    <n v="5"/>
    <n v="0"/>
    <n v="0"/>
    <n v="0"/>
    <n v="2"/>
    <n v="0"/>
    <n v="8"/>
    <n v="0"/>
    <n v="0"/>
    <n v="10"/>
  </r>
  <r>
    <s v="GRAVATAI2017/Nov"/>
    <x v="185"/>
    <x v="186"/>
    <m/>
    <x v="22"/>
    <n v="10"/>
    <n v="0"/>
    <n v="161"/>
    <n v="3"/>
    <n v="36"/>
    <n v="161"/>
    <n v="30"/>
    <n v="32"/>
    <n v="16"/>
    <n v="14"/>
    <n v="27"/>
    <n v="0"/>
    <n v="0"/>
    <n v="0"/>
    <n v="0"/>
    <n v="8"/>
    <n v="5"/>
    <n v="0"/>
    <n v="0"/>
    <n v="0"/>
    <n v="0"/>
    <n v="0"/>
    <n v="3"/>
    <n v="0"/>
    <n v="0"/>
    <n v="11"/>
  </r>
  <r>
    <s v="GRAVATAI2017/Dec"/>
    <x v="185"/>
    <x v="186"/>
    <m/>
    <x v="23"/>
    <n v="9"/>
    <n v="0"/>
    <n v="201"/>
    <n v="2"/>
    <n v="38"/>
    <n v="154"/>
    <n v="39"/>
    <n v="43"/>
    <n v="9"/>
    <n v="12"/>
    <n v="17"/>
    <n v="0"/>
    <n v="0"/>
    <n v="0"/>
    <n v="0"/>
    <n v="18"/>
    <n v="8"/>
    <n v="0"/>
    <n v="0"/>
    <n v="0"/>
    <n v="0"/>
    <n v="0"/>
    <n v="5"/>
    <n v="1"/>
    <n v="0"/>
    <n v="12"/>
  </r>
  <r>
    <s v="GUABIJU2017/Jan"/>
    <x v="186"/>
    <x v="187"/>
    <s v="GUABIJU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Mar"/>
    <x v="186"/>
    <x v="18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Apr"/>
    <x v="186"/>
    <x v="1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May"/>
    <x v="186"/>
    <x v="1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Jun"/>
    <x v="186"/>
    <x v="18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Jul"/>
    <x v="186"/>
    <x v="18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Aug"/>
    <x v="186"/>
    <x v="18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Sep"/>
    <x v="186"/>
    <x v="18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Oct"/>
    <x v="186"/>
    <x v="18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Dec"/>
    <x v="186"/>
    <x v="187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IBA2017/Jan"/>
    <x v="187"/>
    <x v="188"/>
    <s v="GUAIBA"/>
    <x v="12"/>
    <n v="2"/>
    <n v="0"/>
    <n v="59"/>
    <n v="2"/>
    <n v="7"/>
    <n v="86"/>
    <n v="9"/>
    <n v="4"/>
    <n v="5"/>
    <n v="6"/>
    <n v="10"/>
    <n v="0"/>
    <n v="0"/>
    <n v="0"/>
    <n v="0"/>
    <n v="2"/>
    <n v="4"/>
    <n v="0"/>
    <n v="0"/>
    <n v="0"/>
    <n v="1"/>
    <n v="0"/>
    <n v="8"/>
    <n v="0"/>
    <n v="0"/>
    <n v="2"/>
  </r>
  <r>
    <s v="GUAIBA2017/Feb"/>
    <x v="187"/>
    <x v="188"/>
    <m/>
    <x v="13"/>
    <n v="8"/>
    <n v="0"/>
    <n v="65"/>
    <n v="0"/>
    <n v="11"/>
    <n v="102"/>
    <n v="5"/>
    <n v="6"/>
    <n v="6"/>
    <n v="8"/>
    <n v="3"/>
    <n v="0"/>
    <n v="0"/>
    <n v="0"/>
    <n v="0"/>
    <n v="3"/>
    <n v="4"/>
    <n v="0"/>
    <n v="0"/>
    <n v="0"/>
    <n v="0"/>
    <n v="0"/>
    <n v="11"/>
    <n v="0"/>
    <n v="0"/>
    <n v="8"/>
  </r>
  <r>
    <s v="GUAIBA2017/Mar"/>
    <x v="187"/>
    <x v="188"/>
    <m/>
    <x v="14"/>
    <n v="4"/>
    <n v="0"/>
    <n v="60"/>
    <n v="1"/>
    <n v="11"/>
    <n v="96"/>
    <n v="8"/>
    <n v="3"/>
    <n v="4"/>
    <n v="6"/>
    <n v="11"/>
    <n v="0"/>
    <n v="0"/>
    <n v="0"/>
    <n v="0"/>
    <n v="1"/>
    <n v="5"/>
    <n v="0"/>
    <n v="0"/>
    <n v="0"/>
    <n v="0"/>
    <n v="0"/>
    <n v="2"/>
    <n v="0"/>
    <n v="0"/>
    <n v="4"/>
  </r>
  <r>
    <s v="GUAIBA2017/Apr"/>
    <x v="187"/>
    <x v="188"/>
    <m/>
    <x v="15"/>
    <n v="6"/>
    <n v="0"/>
    <n v="54"/>
    <n v="2"/>
    <n v="16"/>
    <n v="88"/>
    <n v="5"/>
    <n v="3"/>
    <n v="7"/>
    <n v="11"/>
    <n v="8"/>
    <n v="0"/>
    <n v="0"/>
    <n v="0"/>
    <n v="0"/>
    <n v="0"/>
    <n v="4"/>
    <n v="0"/>
    <n v="0"/>
    <n v="0"/>
    <n v="0"/>
    <n v="1"/>
    <n v="4"/>
    <n v="0"/>
    <n v="0"/>
    <n v="6"/>
  </r>
  <r>
    <s v="GUAIBA2017/May"/>
    <x v="187"/>
    <x v="188"/>
    <m/>
    <x v="16"/>
    <n v="0"/>
    <n v="0"/>
    <n v="60"/>
    <n v="3"/>
    <n v="9"/>
    <n v="103"/>
    <n v="3"/>
    <n v="4"/>
    <n v="3"/>
    <n v="26"/>
    <n v="2"/>
    <n v="0"/>
    <n v="0"/>
    <n v="0"/>
    <n v="0"/>
    <n v="3"/>
    <n v="5"/>
    <n v="0"/>
    <n v="0"/>
    <n v="0"/>
    <n v="1"/>
    <n v="2"/>
    <n v="7"/>
    <n v="0"/>
    <n v="0"/>
    <n v="0"/>
  </r>
  <r>
    <s v="GUAIBA2017/Jun"/>
    <x v="187"/>
    <x v="188"/>
    <m/>
    <x v="17"/>
    <n v="3"/>
    <n v="1"/>
    <n v="73"/>
    <n v="2"/>
    <n v="2"/>
    <n v="83"/>
    <n v="9"/>
    <n v="3"/>
    <n v="6"/>
    <n v="10"/>
    <n v="5"/>
    <n v="0"/>
    <n v="0"/>
    <n v="0"/>
    <n v="0"/>
    <n v="2"/>
    <n v="6"/>
    <n v="0"/>
    <n v="0"/>
    <n v="0"/>
    <n v="2"/>
    <n v="0"/>
    <n v="4"/>
    <n v="0"/>
    <n v="0"/>
    <n v="4"/>
  </r>
  <r>
    <s v="GUAIBA2017/Jul"/>
    <x v="187"/>
    <x v="188"/>
    <m/>
    <x v="18"/>
    <n v="5"/>
    <n v="0"/>
    <n v="61"/>
    <n v="0"/>
    <n v="4"/>
    <n v="58"/>
    <n v="4"/>
    <n v="8"/>
    <n v="8"/>
    <n v="4"/>
    <n v="9"/>
    <n v="0"/>
    <n v="0"/>
    <n v="0"/>
    <n v="0"/>
    <n v="1"/>
    <n v="1"/>
    <n v="0"/>
    <n v="0"/>
    <n v="0"/>
    <n v="0"/>
    <n v="0"/>
    <n v="6"/>
    <n v="1"/>
    <n v="0"/>
    <n v="7"/>
  </r>
  <r>
    <s v="GUAIBA2017/Aug"/>
    <x v="187"/>
    <x v="188"/>
    <m/>
    <x v="19"/>
    <n v="4"/>
    <n v="0"/>
    <n v="52"/>
    <n v="0"/>
    <n v="5"/>
    <n v="79"/>
    <n v="5"/>
    <n v="7"/>
    <n v="7"/>
    <n v="17"/>
    <n v="10"/>
    <n v="0"/>
    <n v="0"/>
    <n v="0"/>
    <n v="0"/>
    <n v="1"/>
    <n v="8"/>
    <n v="0"/>
    <n v="0"/>
    <n v="0"/>
    <n v="0"/>
    <n v="0"/>
    <n v="2"/>
    <n v="0"/>
    <n v="0"/>
    <n v="4"/>
  </r>
  <r>
    <s v="GUAIBA2017/Sep"/>
    <x v="187"/>
    <x v="188"/>
    <m/>
    <x v="20"/>
    <n v="2"/>
    <n v="0"/>
    <n v="71"/>
    <n v="0"/>
    <n v="3"/>
    <n v="99"/>
    <n v="7"/>
    <n v="4"/>
    <n v="7"/>
    <n v="15"/>
    <n v="2"/>
    <n v="0"/>
    <n v="0"/>
    <n v="0"/>
    <n v="0"/>
    <n v="4"/>
    <n v="7"/>
    <n v="0"/>
    <n v="0"/>
    <n v="0"/>
    <n v="2"/>
    <n v="0"/>
    <n v="14"/>
    <n v="0"/>
    <n v="0"/>
    <n v="2"/>
  </r>
  <r>
    <s v="GUAIBA2017/Oct"/>
    <x v="187"/>
    <x v="188"/>
    <m/>
    <x v="21"/>
    <n v="4"/>
    <n v="0"/>
    <n v="70"/>
    <n v="0"/>
    <n v="7"/>
    <n v="99"/>
    <n v="6"/>
    <n v="10"/>
    <n v="10"/>
    <n v="15"/>
    <n v="9"/>
    <n v="0"/>
    <n v="0"/>
    <n v="0"/>
    <n v="0"/>
    <n v="0"/>
    <n v="4"/>
    <n v="0"/>
    <n v="0"/>
    <n v="0"/>
    <n v="0"/>
    <n v="1"/>
    <n v="4"/>
    <n v="0"/>
    <n v="1"/>
    <n v="5"/>
  </r>
  <r>
    <s v="GUAIBA2017/Nov"/>
    <x v="187"/>
    <x v="188"/>
    <m/>
    <x v="22"/>
    <n v="1"/>
    <n v="0"/>
    <n v="47"/>
    <n v="0"/>
    <n v="7"/>
    <n v="43"/>
    <n v="7"/>
    <n v="14"/>
    <n v="8"/>
    <n v="10"/>
    <n v="8"/>
    <n v="0"/>
    <n v="0"/>
    <n v="0"/>
    <n v="0"/>
    <n v="1"/>
    <n v="2"/>
    <n v="0"/>
    <n v="0"/>
    <n v="0"/>
    <n v="0"/>
    <n v="0"/>
    <n v="0"/>
    <n v="0"/>
    <n v="0"/>
    <n v="1"/>
  </r>
  <r>
    <s v="GUAIBA2017/Dec"/>
    <x v="187"/>
    <x v="188"/>
    <m/>
    <x v="23"/>
    <n v="5"/>
    <n v="0"/>
    <n v="73"/>
    <n v="2"/>
    <n v="8"/>
    <n v="41"/>
    <n v="2"/>
    <n v="8"/>
    <n v="9"/>
    <n v="19"/>
    <n v="8"/>
    <n v="0"/>
    <n v="0"/>
    <n v="0"/>
    <n v="0"/>
    <n v="0"/>
    <n v="2"/>
    <n v="0"/>
    <n v="0"/>
    <n v="0"/>
    <n v="0"/>
    <n v="0"/>
    <n v="1"/>
    <n v="0"/>
    <n v="0"/>
    <n v="5"/>
  </r>
  <r>
    <s v="GUAPORE2017/Jan"/>
    <x v="188"/>
    <x v="189"/>
    <s v="GUAPORE"/>
    <x v="12"/>
    <n v="0"/>
    <n v="0"/>
    <n v="21"/>
    <n v="0"/>
    <n v="0"/>
    <n v="2"/>
    <n v="0"/>
    <n v="2"/>
    <n v="1"/>
    <n v="8"/>
    <n v="1"/>
    <n v="0"/>
    <n v="0"/>
    <n v="0"/>
    <n v="0"/>
    <n v="0"/>
    <n v="0"/>
    <n v="1"/>
    <n v="0"/>
    <n v="0"/>
    <n v="0"/>
    <n v="0"/>
    <n v="0"/>
    <n v="0"/>
    <n v="0"/>
    <n v="0"/>
  </r>
  <r>
    <s v="GUAPORE2017/Feb"/>
    <x v="188"/>
    <x v="189"/>
    <m/>
    <x v="13"/>
    <n v="0"/>
    <n v="0"/>
    <n v="17"/>
    <n v="1"/>
    <n v="2"/>
    <n v="1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GUAPORE2017/Mar"/>
    <x v="188"/>
    <x v="189"/>
    <m/>
    <x v="14"/>
    <n v="0"/>
    <n v="0"/>
    <n v="19"/>
    <n v="0"/>
    <n v="0"/>
    <n v="5"/>
    <n v="0"/>
    <n v="7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GUAPORE2017/Apr"/>
    <x v="188"/>
    <x v="189"/>
    <m/>
    <x v="15"/>
    <n v="1"/>
    <n v="0"/>
    <n v="16"/>
    <n v="0"/>
    <n v="1"/>
    <n v="2"/>
    <n v="1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GUAPORE2017/May"/>
    <x v="188"/>
    <x v="189"/>
    <m/>
    <x v="16"/>
    <n v="1"/>
    <n v="0"/>
    <n v="16"/>
    <n v="0"/>
    <n v="1"/>
    <n v="0"/>
    <n v="0"/>
    <n v="1"/>
    <n v="2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GUAPORE2017/Jun"/>
    <x v="188"/>
    <x v="189"/>
    <m/>
    <x v="17"/>
    <n v="0"/>
    <n v="0"/>
    <n v="19"/>
    <n v="4"/>
    <n v="0"/>
    <n v="2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UAPORE2017/Jul"/>
    <x v="188"/>
    <x v="189"/>
    <m/>
    <x v="18"/>
    <n v="0"/>
    <n v="0"/>
    <n v="19"/>
    <n v="3"/>
    <n v="4"/>
    <n v="4"/>
    <n v="2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GUAPORE2017/Aug"/>
    <x v="188"/>
    <x v="189"/>
    <m/>
    <x v="19"/>
    <n v="0"/>
    <n v="0"/>
    <n v="36"/>
    <n v="1"/>
    <n v="1"/>
    <n v="3"/>
    <n v="1"/>
    <n v="2"/>
    <n v="1"/>
    <n v="4"/>
    <n v="4"/>
    <n v="0"/>
    <n v="0"/>
    <n v="0"/>
    <n v="0"/>
    <n v="6"/>
    <n v="2"/>
    <n v="0"/>
    <n v="0"/>
    <n v="0"/>
    <n v="0"/>
    <n v="0"/>
    <n v="0"/>
    <n v="0"/>
    <n v="0"/>
    <n v="0"/>
  </r>
  <r>
    <s v="GUAPORE2017/Sep"/>
    <x v="188"/>
    <x v="189"/>
    <m/>
    <x v="20"/>
    <n v="0"/>
    <n v="0"/>
    <n v="11"/>
    <n v="0"/>
    <n v="1"/>
    <n v="3"/>
    <n v="0"/>
    <n v="5"/>
    <n v="0"/>
    <n v="4"/>
    <n v="3"/>
    <n v="0"/>
    <n v="0"/>
    <n v="0"/>
    <n v="0"/>
    <n v="1"/>
    <n v="0"/>
    <n v="1"/>
    <n v="1"/>
    <n v="0"/>
    <n v="0"/>
    <n v="0"/>
    <n v="0"/>
    <n v="0"/>
    <n v="0"/>
    <n v="0"/>
  </r>
  <r>
    <s v="GUAPORE2017/Oct"/>
    <x v="188"/>
    <x v="189"/>
    <m/>
    <x v="21"/>
    <n v="0"/>
    <n v="0"/>
    <n v="22"/>
    <n v="1"/>
    <n v="1"/>
    <n v="1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GUAPORE2017/Nov"/>
    <x v="188"/>
    <x v="189"/>
    <m/>
    <x v="22"/>
    <n v="0"/>
    <n v="0"/>
    <n v="16"/>
    <n v="0"/>
    <n v="3"/>
    <n v="3"/>
    <n v="1"/>
    <n v="3"/>
    <n v="2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GUAPORE2017/Dec"/>
    <x v="188"/>
    <x v="189"/>
    <m/>
    <x v="23"/>
    <n v="0"/>
    <n v="0"/>
    <n v="22"/>
    <n v="2"/>
    <n v="2"/>
    <n v="1"/>
    <n v="0"/>
    <n v="3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GUARANI DAS MISSOES2017/Jan"/>
    <x v="189"/>
    <x v="190"/>
    <s v="GUARANI DAS MISSOES"/>
    <x v="12"/>
    <n v="0"/>
    <n v="0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Feb"/>
    <x v="189"/>
    <x v="190"/>
    <m/>
    <x v="13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7/Mar"/>
    <x v="189"/>
    <x v="19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Apr"/>
    <x v="189"/>
    <x v="190"/>
    <m/>
    <x v="15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17/May"/>
    <x v="189"/>
    <x v="190"/>
    <m/>
    <x v="16"/>
    <n v="0"/>
    <n v="0"/>
    <n v="1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UARANI DAS MISSOES2017/Jun"/>
    <x v="189"/>
    <x v="190"/>
    <m/>
    <x v="17"/>
    <n v="0"/>
    <n v="0"/>
    <n v="1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Jul"/>
    <x v="189"/>
    <x v="190"/>
    <m/>
    <x v="18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7/Aug"/>
    <x v="189"/>
    <x v="190"/>
    <m/>
    <x v="19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Sep"/>
    <x v="189"/>
    <x v="190"/>
    <m/>
    <x v="20"/>
    <n v="0"/>
    <n v="0"/>
    <n v="11"/>
    <n v="0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17/Oct"/>
    <x v="189"/>
    <x v="190"/>
    <m/>
    <x v="21"/>
    <n v="0"/>
    <n v="0"/>
    <n v="7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Nov"/>
    <x v="189"/>
    <x v="190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Dec"/>
    <x v="189"/>
    <x v="190"/>
    <m/>
    <x v="2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an"/>
    <x v="190"/>
    <x v="191"/>
    <s v="HARMONIA"/>
    <x v="1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Feb"/>
    <x v="190"/>
    <x v="191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Mar"/>
    <x v="190"/>
    <x v="191"/>
    <m/>
    <x v="14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Apr"/>
    <x v="190"/>
    <x v="19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May"/>
    <x v="190"/>
    <x v="191"/>
    <m/>
    <x v="1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un"/>
    <x v="190"/>
    <x v="191"/>
    <m/>
    <x v="17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ul"/>
    <x v="190"/>
    <x v="1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Aug"/>
    <x v="190"/>
    <x v="191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Sep"/>
    <x v="190"/>
    <x v="191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Oct"/>
    <x v="190"/>
    <x v="191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Nov"/>
    <x v="190"/>
    <x v="1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Dec"/>
    <x v="190"/>
    <x v="191"/>
    <m/>
    <x v="23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ERVAL2017/Jan"/>
    <x v="191"/>
    <x v="192"/>
    <s v="HERVAL"/>
    <x v="12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Feb"/>
    <x v="191"/>
    <x v="192"/>
    <m/>
    <x v="13"/>
    <n v="0"/>
    <n v="0"/>
    <n v="1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7/Mar"/>
    <x v="191"/>
    <x v="192"/>
    <m/>
    <x v="14"/>
    <n v="0"/>
    <n v="0"/>
    <n v="6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7/Apr"/>
    <x v="191"/>
    <x v="192"/>
    <m/>
    <x v="15"/>
    <n v="0"/>
    <n v="0"/>
    <n v="10"/>
    <n v="2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AL2017/May"/>
    <x v="191"/>
    <x v="192"/>
    <m/>
    <x v="16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Jun"/>
    <x v="191"/>
    <x v="192"/>
    <m/>
    <x v="17"/>
    <n v="0"/>
    <n v="0"/>
    <n v="2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Jul"/>
    <x v="191"/>
    <x v="192"/>
    <m/>
    <x v="18"/>
    <n v="0"/>
    <n v="0"/>
    <n v="10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AL2017/Aug"/>
    <x v="191"/>
    <x v="192"/>
    <m/>
    <x v="19"/>
    <n v="0"/>
    <n v="0"/>
    <n v="20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Sep"/>
    <x v="191"/>
    <x v="192"/>
    <m/>
    <x v="20"/>
    <n v="0"/>
    <n v="0"/>
    <n v="2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Oct"/>
    <x v="191"/>
    <x v="192"/>
    <m/>
    <x v="21"/>
    <n v="0"/>
    <n v="0"/>
    <n v="11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Nov"/>
    <x v="191"/>
    <x v="192"/>
    <m/>
    <x v="22"/>
    <n v="0"/>
    <n v="0"/>
    <n v="9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Dec"/>
    <x v="191"/>
    <x v="192"/>
    <m/>
    <x v="23"/>
    <n v="0"/>
    <n v="0"/>
    <n v="14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an"/>
    <x v="192"/>
    <x v="193"/>
    <s v="HERVEIR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Feb"/>
    <x v="192"/>
    <x v="1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Mar"/>
    <x v="192"/>
    <x v="193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Apr"/>
    <x v="192"/>
    <x v="193"/>
    <m/>
    <x v="1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EIRAS2017/May"/>
    <x v="192"/>
    <x v="193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un"/>
    <x v="192"/>
    <x v="193"/>
    <m/>
    <x v="17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ul"/>
    <x v="192"/>
    <x v="193"/>
    <m/>
    <x v="18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Aug"/>
    <x v="192"/>
    <x v="19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Sep"/>
    <x v="192"/>
    <x v="1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Oct"/>
    <x v="192"/>
    <x v="1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Nov"/>
    <x v="192"/>
    <x v="1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Dec"/>
    <x v="192"/>
    <x v="193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Jan"/>
    <x v="193"/>
    <x v="194"/>
    <s v="HORIZONTINA"/>
    <x v="12"/>
    <n v="0"/>
    <n v="0"/>
    <n v="18"/>
    <n v="0"/>
    <n v="1"/>
    <n v="1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7/Feb"/>
    <x v="193"/>
    <x v="194"/>
    <m/>
    <x v="13"/>
    <n v="0"/>
    <n v="0"/>
    <n v="16"/>
    <n v="0"/>
    <n v="1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7/Mar"/>
    <x v="193"/>
    <x v="194"/>
    <m/>
    <x v="14"/>
    <n v="0"/>
    <n v="0"/>
    <n v="19"/>
    <n v="1"/>
    <n v="2"/>
    <n v="1"/>
    <n v="0"/>
    <n v="7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HORIZONTINA2017/Apr"/>
    <x v="193"/>
    <x v="194"/>
    <m/>
    <x v="15"/>
    <n v="0"/>
    <n v="0"/>
    <n v="16"/>
    <n v="0"/>
    <n v="2"/>
    <n v="0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7/May"/>
    <x v="193"/>
    <x v="194"/>
    <m/>
    <x v="16"/>
    <n v="0"/>
    <n v="0"/>
    <n v="22"/>
    <n v="0"/>
    <n v="2"/>
    <n v="0"/>
    <n v="0"/>
    <n v="2"/>
    <n v="2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HORIZONTINA2017/Jun"/>
    <x v="193"/>
    <x v="194"/>
    <m/>
    <x v="17"/>
    <n v="0"/>
    <n v="0"/>
    <n v="8"/>
    <n v="0"/>
    <n v="0"/>
    <n v="0"/>
    <n v="0"/>
    <n v="1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7/Jul"/>
    <x v="193"/>
    <x v="194"/>
    <m/>
    <x v="18"/>
    <n v="1"/>
    <n v="0"/>
    <n v="13"/>
    <n v="0"/>
    <n v="0"/>
    <n v="3"/>
    <n v="0"/>
    <n v="5"/>
    <n v="0"/>
    <n v="5"/>
    <n v="2"/>
    <n v="0"/>
    <n v="0"/>
    <n v="0"/>
    <n v="0"/>
    <n v="0"/>
    <n v="1"/>
    <n v="0"/>
    <n v="0"/>
    <n v="0"/>
    <n v="0"/>
    <n v="0"/>
    <n v="0"/>
    <n v="0"/>
    <n v="0"/>
    <n v="1"/>
  </r>
  <r>
    <s v="HORIZONTINA2017/Aug"/>
    <x v="193"/>
    <x v="194"/>
    <m/>
    <x v="19"/>
    <n v="0"/>
    <n v="0"/>
    <n v="5"/>
    <n v="0"/>
    <n v="0"/>
    <n v="0"/>
    <n v="0"/>
    <n v="2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7/Sep"/>
    <x v="193"/>
    <x v="194"/>
    <m/>
    <x v="20"/>
    <n v="0"/>
    <n v="0"/>
    <n v="11"/>
    <n v="0"/>
    <n v="0"/>
    <n v="0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7/Oct"/>
    <x v="193"/>
    <x v="194"/>
    <m/>
    <x v="21"/>
    <n v="0"/>
    <n v="0"/>
    <n v="16"/>
    <n v="0"/>
    <n v="2"/>
    <n v="1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17/Nov"/>
    <x v="193"/>
    <x v="194"/>
    <m/>
    <x v="22"/>
    <n v="0"/>
    <n v="0"/>
    <n v="9"/>
    <n v="1"/>
    <n v="0"/>
    <n v="2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7/Dec"/>
    <x v="193"/>
    <x v="194"/>
    <m/>
    <x v="23"/>
    <n v="0"/>
    <n v="0"/>
    <n v="11"/>
    <n v="0"/>
    <n v="0"/>
    <n v="0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7/Jan"/>
    <x v="194"/>
    <x v="195"/>
    <s v="HULHA NEGRA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7/Feb"/>
    <x v="194"/>
    <x v="195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7/Mar"/>
    <x v="194"/>
    <x v="195"/>
    <m/>
    <x v="14"/>
    <n v="0"/>
    <n v="0"/>
    <n v="4"/>
    <n v="4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Apr"/>
    <x v="194"/>
    <x v="195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May"/>
    <x v="194"/>
    <x v="195"/>
    <m/>
    <x v="16"/>
    <n v="0"/>
    <n v="0"/>
    <n v="8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7/Jun"/>
    <x v="194"/>
    <x v="195"/>
    <m/>
    <x v="17"/>
    <n v="1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ULHA NEGRA2017/Jul"/>
    <x v="194"/>
    <x v="195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Aug"/>
    <x v="194"/>
    <x v="195"/>
    <m/>
    <x v="19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Sep"/>
    <x v="194"/>
    <x v="195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LHA NEGRA2017/Oct"/>
    <x v="194"/>
    <x v="195"/>
    <m/>
    <x v="21"/>
    <n v="1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HULHA NEGRA2017/Nov"/>
    <x v="194"/>
    <x v="195"/>
    <m/>
    <x v="2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Dec"/>
    <x v="194"/>
    <x v="195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Jan"/>
    <x v="195"/>
    <x v="196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Feb"/>
    <x v="195"/>
    <x v="1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Mar"/>
    <x v="195"/>
    <x v="1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Apr"/>
    <x v="195"/>
    <x v="196"/>
    <m/>
    <x v="15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May"/>
    <x v="195"/>
    <x v="19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Jun"/>
    <x v="195"/>
    <x v="196"/>
    <m/>
    <x v="17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MAITA2017/Jul"/>
    <x v="195"/>
    <x v="196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Aug"/>
    <x v="195"/>
    <x v="196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HUMAITA2017/Sep"/>
    <x v="195"/>
    <x v="19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Oct"/>
    <x v="195"/>
    <x v="196"/>
    <m/>
    <x v="21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MAITA2017/Nov"/>
    <x v="195"/>
    <x v="196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7/Dec"/>
    <x v="195"/>
    <x v="196"/>
    <m/>
    <x v="2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Jan"/>
    <x v="196"/>
    <x v="197"/>
    <s v="IBARAMA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Feb"/>
    <x v="196"/>
    <x v="197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Mar"/>
    <x v="196"/>
    <x v="197"/>
    <m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Apr"/>
    <x v="196"/>
    <x v="197"/>
    <m/>
    <x v="15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17/May"/>
    <x v="196"/>
    <x v="197"/>
    <m/>
    <x v="16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17/Jun"/>
    <x v="196"/>
    <x v="197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Jul"/>
    <x v="196"/>
    <x v="197"/>
    <m/>
    <x v="18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Aug"/>
    <x v="196"/>
    <x v="197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Sep"/>
    <x v="196"/>
    <x v="197"/>
    <m/>
    <x v="20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17/Oct"/>
    <x v="196"/>
    <x v="197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Nov"/>
    <x v="196"/>
    <x v="19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Dec"/>
    <x v="196"/>
    <x v="19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Jan"/>
    <x v="197"/>
    <x v="198"/>
    <s v="IBIAC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Feb"/>
    <x v="197"/>
    <x v="198"/>
    <m/>
    <x v="13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Mar"/>
    <x v="197"/>
    <x v="198"/>
    <m/>
    <x v="14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Apr"/>
    <x v="197"/>
    <x v="198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May"/>
    <x v="197"/>
    <x v="198"/>
    <m/>
    <x v="16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ACA2017/Jun"/>
    <x v="197"/>
    <x v="19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Jul"/>
    <x v="197"/>
    <x v="198"/>
    <m/>
    <x v="18"/>
    <n v="0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Aug"/>
    <x v="197"/>
    <x v="198"/>
    <m/>
    <x v="19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</r>
  <r>
    <s v="IBIACA2017/Sep"/>
    <x v="197"/>
    <x v="198"/>
    <m/>
    <x v="20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17/Oct"/>
    <x v="197"/>
    <x v="198"/>
    <m/>
    <x v="21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ACA2017/Nov"/>
    <x v="197"/>
    <x v="198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BIACA2017/Dec"/>
    <x v="197"/>
    <x v="198"/>
    <m/>
    <x v="23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Jan"/>
    <x v="198"/>
    <x v="199"/>
    <s v="IBIRAIARAS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7/Feb"/>
    <x v="198"/>
    <x v="19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Mar"/>
    <x v="198"/>
    <x v="19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Apr"/>
    <x v="198"/>
    <x v="199"/>
    <m/>
    <x v="15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May"/>
    <x v="198"/>
    <x v="199"/>
    <m/>
    <x v="16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Jun"/>
    <x v="198"/>
    <x v="199"/>
    <m/>
    <x v="17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7/Jul"/>
    <x v="198"/>
    <x v="199"/>
    <m/>
    <x v="18"/>
    <n v="0"/>
    <n v="0"/>
    <n v="9"/>
    <n v="0"/>
    <n v="1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BIRAIARAS2017/Aug"/>
    <x v="198"/>
    <x v="199"/>
    <m/>
    <x v="19"/>
    <n v="0"/>
    <n v="0"/>
    <n v="6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7/Sep"/>
    <x v="198"/>
    <x v="199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Oct"/>
    <x v="198"/>
    <x v="19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Nov"/>
    <x v="198"/>
    <x v="199"/>
    <m/>
    <x v="2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IARAS2017/Dec"/>
    <x v="198"/>
    <x v="199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an"/>
    <x v="199"/>
    <x v="200"/>
    <s v="IBIRAPUITA"/>
    <x v="12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Feb"/>
    <x v="199"/>
    <x v="200"/>
    <m/>
    <x v="13"/>
    <n v="0"/>
    <n v="0"/>
    <n v="2"/>
    <n v="1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IBIRAPUITA2017/Mar"/>
    <x v="199"/>
    <x v="200"/>
    <m/>
    <x v="14"/>
    <n v="0"/>
    <n v="0"/>
    <n v="2"/>
    <n v="1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PUITA2017/Apr"/>
    <x v="199"/>
    <x v="200"/>
    <m/>
    <x v="15"/>
    <n v="0"/>
    <n v="0"/>
    <n v="5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7/May"/>
    <x v="199"/>
    <x v="200"/>
    <m/>
    <x v="1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un"/>
    <x v="199"/>
    <x v="200"/>
    <m/>
    <x v="17"/>
    <n v="0"/>
    <n v="0"/>
    <n v="2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ul"/>
    <x v="199"/>
    <x v="20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Aug"/>
    <x v="199"/>
    <x v="200"/>
    <m/>
    <x v="19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Sep"/>
    <x v="199"/>
    <x v="200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Oct"/>
    <x v="199"/>
    <x v="200"/>
    <m/>
    <x v="21"/>
    <n v="0"/>
    <n v="0"/>
    <n v="2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Nov"/>
    <x v="199"/>
    <x v="200"/>
    <m/>
    <x v="22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7/Dec"/>
    <x v="199"/>
    <x v="200"/>
    <m/>
    <x v="2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17/Jan"/>
    <x v="200"/>
    <x v="201"/>
    <s v="IBIRUBA"/>
    <x v="12"/>
    <n v="0"/>
    <n v="0"/>
    <n v="34"/>
    <n v="6"/>
    <n v="3"/>
    <n v="0"/>
    <n v="0"/>
    <n v="6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BIRUBA2017/Feb"/>
    <x v="200"/>
    <x v="201"/>
    <m/>
    <x v="13"/>
    <n v="0"/>
    <n v="0"/>
    <n v="14"/>
    <n v="3"/>
    <n v="2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7/Mar"/>
    <x v="200"/>
    <x v="201"/>
    <m/>
    <x v="14"/>
    <n v="0"/>
    <n v="0"/>
    <n v="12"/>
    <n v="0"/>
    <n v="0"/>
    <n v="2"/>
    <n v="1"/>
    <n v="9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IBIRUBA2017/Apr"/>
    <x v="200"/>
    <x v="201"/>
    <m/>
    <x v="15"/>
    <n v="0"/>
    <n v="0"/>
    <n v="14"/>
    <n v="0"/>
    <n v="3"/>
    <n v="2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BIRUBA2017/May"/>
    <x v="200"/>
    <x v="201"/>
    <m/>
    <x v="16"/>
    <n v="0"/>
    <n v="0"/>
    <n v="21"/>
    <n v="2"/>
    <n v="1"/>
    <n v="1"/>
    <n v="0"/>
    <n v="2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IBIRUBA2017/Jun"/>
    <x v="200"/>
    <x v="201"/>
    <m/>
    <x v="17"/>
    <n v="0"/>
    <n v="0"/>
    <n v="11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17/Jul"/>
    <x v="200"/>
    <x v="201"/>
    <m/>
    <x v="18"/>
    <n v="0"/>
    <n v="0"/>
    <n v="16"/>
    <n v="1"/>
    <n v="2"/>
    <n v="0"/>
    <n v="0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IBIRUBA2017/Aug"/>
    <x v="200"/>
    <x v="201"/>
    <m/>
    <x v="19"/>
    <n v="0"/>
    <n v="0"/>
    <n v="12"/>
    <n v="1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17/Sep"/>
    <x v="200"/>
    <x v="201"/>
    <m/>
    <x v="20"/>
    <n v="0"/>
    <n v="0"/>
    <n v="2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IBIRUBA2017/Oct"/>
    <x v="200"/>
    <x v="201"/>
    <m/>
    <x v="21"/>
    <n v="0"/>
    <n v="0"/>
    <n v="11"/>
    <n v="0"/>
    <n v="0"/>
    <n v="2"/>
    <n v="0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0"/>
  </r>
  <r>
    <s v="IBIRUBA2017/Nov"/>
    <x v="200"/>
    <x v="201"/>
    <m/>
    <x v="22"/>
    <n v="0"/>
    <n v="0"/>
    <n v="9"/>
    <n v="0"/>
    <n v="0"/>
    <n v="1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UBA2017/Dec"/>
    <x v="200"/>
    <x v="201"/>
    <m/>
    <x v="23"/>
    <n v="0"/>
    <n v="0"/>
    <n v="14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GREJINHA2017/Jan"/>
    <x v="201"/>
    <x v="202"/>
    <s v="IGREJINHA"/>
    <x v="12"/>
    <n v="0"/>
    <n v="0"/>
    <n v="30"/>
    <n v="1"/>
    <n v="1"/>
    <n v="7"/>
    <n v="3"/>
    <n v="2"/>
    <n v="0"/>
    <n v="5"/>
    <n v="1"/>
    <n v="0"/>
    <n v="0"/>
    <n v="0"/>
    <n v="0"/>
    <n v="8"/>
    <n v="3"/>
    <n v="0"/>
    <n v="0"/>
    <n v="0"/>
    <n v="0"/>
    <n v="0"/>
    <n v="0"/>
    <n v="0"/>
    <n v="0"/>
    <n v="0"/>
  </r>
  <r>
    <s v="IGREJINHA2017/Feb"/>
    <x v="201"/>
    <x v="202"/>
    <m/>
    <x v="13"/>
    <n v="1"/>
    <n v="0"/>
    <n v="33"/>
    <n v="0"/>
    <n v="1"/>
    <n v="6"/>
    <n v="2"/>
    <n v="3"/>
    <n v="0"/>
    <n v="5"/>
    <n v="2"/>
    <n v="0"/>
    <n v="0"/>
    <n v="0"/>
    <n v="0"/>
    <n v="3"/>
    <n v="3"/>
    <n v="0"/>
    <n v="0"/>
    <n v="0"/>
    <n v="0"/>
    <n v="0"/>
    <n v="0"/>
    <n v="0"/>
    <n v="0"/>
    <n v="1"/>
  </r>
  <r>
    <s v="IGREJINHA2017/Mar"/>
    <x v="201"/>
    <x v="202"/>
    <m/>
    <x v="14"/>
    <n v="0"/>
    <n v="0"/>
    <n v="28"/>
    <n v="0"/>
    <n v="2"/>
    <n v="8"/>
    <n v="1"/>
    <n v="9"/>
    <n v="2"/>
    <n v="4"/>
    <n v="6"/>
    <n v="0"/>
    <n v="0"/>
    <n v="0"/>
    <n v="0"/>
    <n v="2"/>
    <n v="3"/>
    <n v="0"/>
    <n v="1"/>
    <n v="0"/>
    <n v="0"/>
    <n v="0"/>
    <n v="0"/>
    <n v="0"/>
    <n v="0"/>
    <n v="0"/>
  </r>
  <r>
    <s v="IGREJINHA2017/Apr"/>
    <x v="201"/>
    <x v="202"/>
    <m/>
    <x v="15"/>
    <n v="1"/>
    <n v="0"/>
    <n v="20"/>
    <n v="1"/>
    <n v="4"/>
    <n v="4"/>
    <n v="0"/>
    <n v="6"/>
    <n v="0"/>
    <n v="6"/>
    <n v="5"/>
    <n v="0"/>
    <n v="0"/>
    <n v="0"/>
    <n v="0"/>
    <n v="3"/>
    <n v="0"/>
    <n v="0"/>
    <n v="0"/>
    <n v="0"/>
    <n v="0"/>
    <n v="0"/>
    <n v="0"/>
    <n v="0"/>
    <n v="0"/>
    <n v="1"/>
  </r>
  <r>
    <s v="IGREJINHA2017/May"/>
    <x v="201"/>
    <x v="202"/>
    <m/>
    <x v="16"/>
    <n v="0"/>
    <n v="0"/>
    <n v="26"/>
    <n v="2"/>
    <n v="2"/>
    <n v="4"/>
    <n v="1"/>
    <n v="6"/>
    <n v="1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IGREJINHA2017/Jun"/>
    <x v="201"/>
    <x v="202"/>
    <m/>
    <x v="17"/>
    <n v="0"/>
    <n v="0"/>
    <n v="34"/>
    <n v="0"/>
    <n v="5"/>
    <n v="4"/>
    <n v="2"/>
    <n v="5"/>
    <n v="0"/>
    <n v="14"/>
    <n v="2"/>
    <n v="0"/>
    <n v="0"/>
    <n v="0"/>
    <n v="0"/>
    <n v="4"/>
    <n v="2"/>
    <n v="0"/>
    <n v="0"/>
    <n v="0"/>
    <n v="0"/>
    <n v="0"/>
    <n v="0"/>
    <n v="0"/>
    <n v="0"/>
    <n v="0"/>
  </r>
  <r>
    <s v="IGREJINHA2017/Jul"/>
    <x v="201"/>
    <x v="202"/>
    <m/>
    <x v="18"/>
    <n v="0"/>
    <n v="0"/>
    <n v="43"/>
    <n v="1"/>
    <n v="2"/>
    <n v="4"/>
    <n v="1"/>
    <n v="4"/>
    <n v="0"/>
    <n v="4"/>
    <n v="0"/>
    <n v="0"/>
    <n v="0"/>
    <n v="0"/>
    <n v="0"/>
    <n v="4"/>
    <n v="0"/>
    <n v="0"/>
    <n v="0"/>
    <n v="1"/>
    <n v="0"/>
    <n v="0"/>
    <n v="0"/>
    <n v="0"/>
    <n v="0"/>
    <n v="0"/>
  </r>
  <r>
    <s v="IGREJINHA2017/Aug"/>
    <x v="201"/>
    <x v="202"/>
    <m/>
    <x v="19"/>
    <n v="0"/>
    <n v="0"/>
    <n v="39"/>
    <n v="0"/>
    <n v="6"/>
    <n v="4"/>
    <n v="3"/>
    <n v="5"/>
    <n v="0"/>
    <n v="9"/>
    <n v="2"/>
    <n v="0"/>
    <n v="0"/>
    <n v="0"/>
    <n v="0"/>
    <n v="0"/>
    <n v="0"/>
    <n v="1"/>
    <n v="0"/>
    <n v="0"/>
    <n v="0"/>
    <n v="0"/>
    <n v="0"/>
    <n v="0"/>
    <n v="0"/>
    <n v="0"/>
  </r>
  <r>
    <s v="IGREJINHA2017/Sep"/>
    <x v="201"/>
    <x v="202"/>
    <m/>
    <x v="20"/>
    <n v="0"/>
    <n v="0"/>
    <n v="43"/>
    <n v="1"/>
    <n v="0"/>
    <n v="3"/>
    <n v="2"/>
    <n v="4"/>
    <n v="2"/>
    <n v="8"/>
    <n v="2"/>
    <n v="0"/>
    <n v="0"/>
    <n v="0"/>
    <n v="0"/>
    <n v="4"/>
    <n v="1"/>
    <n v="0"/>
    <n v="0"/>
    <n v="0"/>
    <n v="0"/>
    <n v="0"/>
    <n v="0"/>
    <n v="0"/>
    <n v="0"/>
    <n v="0"/>
  </r>
  <r>
    <s v="IGREJINHA2017/Oct"/>
    <x v="201"/>
    <x v="202"/>
    <m/>
    <x v="21"/>
    <n v="0"/>
    <n v="0"/>
    <n v="57"/>
    <n v="1"/>
    <n v="1"/>
    <n v="8"/>
    <n v="0"/>
    <n v="2"/>
    <n v="3"/>
    <n v="36"/>
    <n v="2"/>
    <n v="0"/>
    <n v="0"/>
    <n v="0"/>
    <n v="0"/>
    <n v="2"/>
    <n v="1"/>
    <n v="0"/>
    <n v="0"/>
    <n v="0"/>
    <n v="0"/>
    <n v="0"/>
    <n v="0"/>
    <n v="0"/>
    <n v="0"/>
    <n v="0"/>
  </r>
  <r>
    <s v="IGREJINHA2017/Nov"/>
    <x v="201"/>
    <x v="202"/>
    <m/>
    <x v="22"/>
    <n v="0"/>
    <n v="0"/>
    <n v="37"/>
    <n v="1"/>
    <n v="5"/>
    <n v="4"/>
    <n v="0"/>
    <n v="6"/>
    <n v="1"/>
    <n v="5"/>
    <n v="2"/>
    <n v="0"/>
    <n v="0"/>
    <n v="0"/>
    <n v="0"/>
    <n v="0"/>
    <n v="0"/>
    <n v="0"/>
    <n v="0"/>
    <n v="1"/>
    <n v="0"/>
    <n v="0"/>
    <n v="0"/>
    <n v="0"/>
    <n v="0"/>
    <n v="0"/>
  </r>
  <r>
    <s v="IGREJINHA2017/Dec"/>
    <x v="201"/>
    <x v="202"/>
    <m/>
    <x v="23"/>
    <n v="0"/>
    <n v="0"/>
    <n v="18"/>
    <n v="1"/>
    <n v="3"/>
    <n v="7"/>
    <n v="0"/>
    <n v="9"/>
    <n v="3"/>
    <n v="7"/>
    <n v="2"/>
    <n v="0"/>
    <n v="0"/>
    <n v="0"/>
    <n v="0"/>
    <n v="1"/>
    <n v="2"/>
    <n v="0"/>
    <n v="0"/>
    <n v="0"/>
    <n v="0"/>
    <n v="0"/>
    <n v="0"/>
    <n v="0"/>
    <n v="0"/>
    <n v="0"/>
  </r>
  <r>
    <s v="IJUI2017/Jan"/>
    <x v="202"/>
    <x v="203"/>
    <s v="IJUI"/>
    <x v="12"/>
    <n v="1"/>
    <n v="0"/>
    <n v="126"/>
    <n v="3"/>
    <n v="6"/>
    <n v="9"/>
    <n v="2"/>
    <n v="17"/>
    <n v="3"/>
    <n v="5"/>
    <n v="4"/>
    <n v="0"/>
    <n v="0"/>
    <n v="0"/>
    <n v="0"/>
    <n v="4"/>
    <n v="0"/>
    <n v="0"/>
    <n v="0"/>
    <n v="0"/>
    <n v="0"/>
    <n v="0"/>
    <n v="0"/>
    <n v="0"/>
    <n v="0"/>
    <n v="1"/>
  </r>
  <r>
    <s v="IJUI2017/Feb"/>
    <x v="202"/>
    <x v="203"/>
    <m/>
    <x v="13"/>
    <n v="1"/>
    <n v="0"/>
    <n v="88"/>
    <n v="3"/>
    <n v="11"/>
    <n v="10"/>
    <n v="2"/>
    <n v="24"/>
    <n v="9"/>
    <n v="16"/>
    <n v="1"/>
    <n v="0"/>
    <n v="0"/>
    <n v="0"/>
    <n v="0"/>
    <n v="4"/>
    <n v="1"/>
    <n v="0"/>
    <n v="0"/>
    <n v="0"/>
    <n v="0"/>
    <n v="0"/>
    <n v="0"/>
    <n v="0"/>
    <n v="0"/>
    <n v="2"/>
  </r>
  <r>
    <s v="IJUI2017/Mar"/>
    <x v="202"/>
    <x v="203"/>
    <m/>
    <x v="14"/>
    <n v="2"/>
    <n v="0"/>
    <n v="81"/>
    <n v="2"/>
    <n v="7"/>
    <n v="11"/>
    <n v="0"/>
    <n v="26"/>
    <n v="6"/>
    <n v="22"/>
    <n v="3"/>
    <n v="0"/>
    <n v="0"/>
    <n v="0"/>
    <n v="0"/>
    <n v="6"/>
    <n v="3"/>
    <n v="0"/>
    <n v="0"/>
    <n v="0"/>
    <n v="0"/>
    <n v="0"/>
    <n v="0"/>
    <n v="0"/>
    <n v="0"/>
    <n v="2"/>
  </r>
  <r>
    <s v="IJUI2017/Apr"/>
    <x v="202"/>
    <x v="203"/>
    <m/>
    <x v="15"/>
    <n v="1"/>
    <n v="0"/>
    <n v="76"/>
    <n v="2"/>
    <n v="10"/>
    <n v="13"/>
    <n v="3"/>
    <n v="17"/>
    <n v="5"/>
    <n v="12"/>
    <n v="7"/>
    <n v="0"/>
    <n v="0"/>
    <n v="0"/>
    <n v="0"/>
    <n v="0"/>
    <n v="5"/>
    <n v="0"/>
    <n v="0"/>
    <n v="0"/>
    <n v="0"/>
    <n v="0"/>
    <n v="0"/>
    <n v="0"/>
    <n v="1"/>
    <n v="1"/>
  </r>
  <r>
    <s v="IJUI2017/May"/>
    <x v="202"/>
    <x v="203"/>
    <m/>
    <x v="16"/>
    <n v="1"/>
    <n v="0"/>
    <n v="76"/>
    <n v="3"/>
    <n v="3"/>
    <n v="10"/>
    <n v="0"/>
    <n v="16"/>
    <n v="4"/>
    <n v="27"/>
    <n v="9"/>
    <n v="0"/>
    <n v="0"/>
    <n v="0"/>
    <n v="0"/>
    <n v="1"/>
    <n v="0"/>
    <n v="0"/>
    <n v="0"/>
    <n v="0"/>
    <n v="0"/>
    <n v="0"/>
    <n v="0"/>
    <n v="0"/>
    <n v="0"/>
    <n v="1"/>
  </r>
  <r>
    <s v="IJUI2017/Jun"/>
    <x v="202"/>
    <x v="203"/>
    <m/>
    <x v="17"/>
    <n v="2"/>
    <n v="0"/>
    <n v="76"/>
    <n v="3"/>
    <n v="4"/>
    <n v="15"/>
    <n v="2"/>
    <n v="11"/>
    <n v="4"/>
    <n v="19"/>
    <n v="6"/>
    <n v="0"/>
    <n v="0"/>
    <n v="0"/>
    <n v="0"/>
    <n v="1"/>
    <n v="3"/>
    <n v="0"/>
    <n v="0"/>
    <n v="0"/>
    <n v="0"/>
    <n v="0"/>
    <n v="0"/>
    <n v="0"/>
    <n v="0"/>
    <n v="2"/>
  </r>
  <r>
    <s v="IJUI2017/Jul"/>
    <x v="202"/>
    <x v="203"/>
    <m/>
    <x v="18"/>
    <n v="0"/>
    <n v="0"/>
    <n v="76"/>
    <n v="3"/>
    <n v="5"/>
    <n v="13"/>
    <n v="0"/>
    <n v="13"/>
    <n v="7"/>
    <n v="15"/>
    <n v="10"/>
    <n v="0"/>
    <n v="0"/>
    <n v="0"/>
    <n v="0"/>
    <n v="3"/>
    <n v="0"/>
    <n v="1"/>
    <n v="0"/>
    <n v="0"/>
    <n v="0"/>
    <n v="0"/>
    <n v="0"/>
    <n v="0"/>
    <n v="0"/>
    <n v="0"/>
  </r>
  <r>
    <s v="IJUI2017/Aug"/>
    <x v="202"/>
    <x v="203"/>
    <m/>
    <x v="19"/>
    <n v="0"/>
    <n v="0"/>
    <n v="73"/>
    <n v="1"/>
    <n v="2"/>
    <n v="20"/>
    <n v="0"/>
    <n v="17"/>
    <n v="3"/>
    <n v="21"/>
    <n v="8"/>
    <n v="0"/>
    <n v="0"/>
    <n v="0"/>
    <n v="0"/>
    <n v="2"/>
    <n v="2"/>
    <n v="0"/>
    <n v="0"/>
    <n v="0"/>
    <n v="0"/>
    <n v="0"/>
    <n v="0"/>
    <n v="0"/>
    <n v="0"/>
    <n v="0"/>
  </r>
  <r>
    <s v="IJUI2017/Sep"/>
    <x v="202"/>
    <x v="203"/>
    <m/>
    <x v="20"/>
    <n v="0"/>
    <n v="0"/>
    <n v="84"/>
    <n v="2"/>
    <n v="2"/>
    <n v="8"/>
    <n v="1"/>
    <n v="13"/>
    <n v="3"/>
    <n v="13"/>
    <n v="4"/>
    <n v="0"/>
    <n v="0"/>
    <n v="0"/>
    <n v="0"/>
    <n v="2"/>
    <n v="0"/>
    <n v="0"/>
    <n v="0"/>
    <n v="0"/>
    <n v="0"/>
    <n v="0"/>
    <n v="0"/>
    <n v="0"/>
    <n v="0"/>
    <n v="0"/>
  </r>
  <r>
    <s v="IJUI2017/Oct"/>
    <x v="202"/>
    <x v="203"/>
    <m/>
    <x v="21"/>
    <n v="0"/>
    <n v="0"/>
    <n v="62"/>
    <n v="2"/>
    <n v="2"/>
    <n v="11"/>
    <n v="0"/>
    <n v="15"/>
    <n v="1"/>
    <n v="10"/>
    <n v="7"/>
    <n v="0"/>
    <n v="0"/>
    <n v="0"/>
    <n v="0"/>
    <n v="0"/>
    <n v="3"/>
    <n v="0"/>
    <n v="0"/>
    <n v="0"/>
    <n v="0"/>
    <n v="0"/>
    <n v="0"/>
    <n v="0"/>
    <n v="0"/>
    <n v="0"/>
  </r>
  <r>
    <s v="IJUI2017/Nov"/>
    <x v="202"/>
    <x v="203"/>
    <m/>
    <x v="22"/>
    <n v="0"/>
    <n v="0"/>
    <n v="99"/>
    <n v="6"/>
    <n v="4"/>
    <n v="9"/>
    <n v="1"/>
    <n v="16"/>
    <n v="2"/>
    <n v="17"/>
    <n v="9"/>
    <n v="0"/>
    <n v="0"/>
    <n v="0"/>
    <n v="0"/>
    <n v="5"/>
    <n v="0"/>
    <n v="0"/>
    <n v="0"/>
    <n v="0"/>
    <n v="0"/>
    <n v="0"/>
    <n v="0"/>
    <n v="0"/>
    <n v="0"/>
    <n v="0"/>
  </r>
  <r>
    <s v="IJUI2017/Dec"/>
    <x v="202"/>
    <x v="203"/>
    <m/>
    <x v="23"/>
    <n v="1"/>
    <n v="0"/>
    <n v="98"/>
    <n v="0"/>
    <n v="12"/>
    <n v="7"/>
    <n v="0"/>
    <n v="17"/>
    <n v="5"/>
    <n v="6"/>
    <n v="6"/>
    <n v="0"/>
    <n v="0"/>
    <n v="0"/>
    <n v="0"/>
    <n v="4"/>
    <n v="0"/>
    <n v="0"/>
    <n v="0"/>
    <n v="0"/>
    <n v="0"/>
    <n v="0"/>
    <n v="0"/>
    <n v="0"/>
    <n v="1"/>
    <n v="1"/>
  </r>
  <r>
    <s v="ILOPOLIS2017/Jan"/>
    <x v="203"/>
    <x v="204"/>
    <s v="ILOPOLIS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Feb"/>
    <x v="203"/>
    <x v="204"/>
    <m/>
    <x v="13"/>
    <n v="0"/>
    <n v="0"/>
    <n v="4"/>
    <n v="2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LOPOLIS2017/Mar"/>
    <x v="203"/>
    <x v="204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Apr"/>
    <x v="203"/>
    <x v="20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May"/>
    <x v="203"/>
    <x v="204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Jun"/>
    <x v="203"/>
    <x v="20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Jul"/>
    <x v="203"/>
    <x v="204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Aug"/>
    <x v="203"/>
    <x v="204"/>
    <m/>
    <x v="19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Sep"/>
    <x v="203"/>
    <x v="204"/>
    <m/>
    <x v="20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Oct"/>
    <x v="203"/>
    <x v="204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Nov"/>
    <x v="203"/>
    <x v="20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Dec"/>
    <x v="203"/>
    <x v="204"/>
    <m/>
    <x v="23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7/Jan"/>
    <x v="204"/>
    <x v="205"/>
    <s v="IMBE"/>
    <x v="12"/>
    <n v="0"/>
    <n v="0"/>
    <n v="152"/>
    <n v="1"/>
    <n v="3"/>
    <n v="22"/>
    <n v="1"/>
    <n v="17"/>
    <n v="3"/>
    <n v="22"/>
    <n v="10"/>
    <n v="0"/>
    <n v="0"/>
    <n v="0"/>
    <n v="0"/>
    <n v="1"/>
    <n v="0"/>
    <n v="0"/>
    <n v="0"/>
    <n v="0"/>
    <n v="0"/>
    <n v="0"/>
    <n v="0"/>
    <n v="0"/>
    <n v="0"/>
    <n v="0"/>
  </r>
  <r>
    <s v="IMBE2017/Feb"/>
    <x v="204"/>
    <x v="205"/>
    <m/>
    <x v="13"/>
    <n v="0"/>
    <n v="0"/>
    <n v="87"/>
    <n v="3"/>
    <n v="8"/>
    <n v="13"/>
    <n v="3"/>
    <n v="5"/>
    <n v="1"/>
    <n v="11"/>
    <n v="8"/>
    <n v="0"/>
    <n v="0"/>
    <n v="0"/>
    <n v="0"/>
    <n v="5"/>
    <n v="0"/>
    <n v="0"/>
    <n v="0"/>
    <n v="0"/>
    <n v="0"/>
    <n v="0"/>
    <n v="1"/>
    <n v="0"/>
    <n v="0"/>
    <n v="0"/>
  </r>
  <r>
    <s v="IMBE2017/Mar"/>
    <x v="204"/>
    <x v="205"/>
    <m/>
    <x v="14"/>
    <n v="1"/>
    <n v="0"/>
    <n v="81"/>
    <n v="1"/>
    <n v="7"/>
    <n v="14"/>
    <n v="1"/>
    <n v="12"/>
    <n v="3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IMBE2017/Apr"/>
    <x v="204"/>
    <x v="205"/>
    <m/>
    <x v="15"/>
    <n v="1"/>
    <n v="0"/>
    <n v="47"/>
    <n v="0"/>
    <n v="5"/>
    <n v="13"/>
    <n v="3"/>
    <n v="12"/>
    <n v="0"/>
    <n v="0"/>
    <n v="0"/>
    <n v="0"/>
    <n v="0"/>
    <n v="0"/>
    <n v="0"/>
    <n v="2"/>
    <n v="2"/>
    <n v="0"/>
    <n v="1"/>
    <n v="0"/>
    <n v="0"/>
    <n v="0"/>
    <n v="0"/>
    <n v="1"/>
    <n v="0"/>
    <n v="1"/>
  </r>
  <r>
    <s v="IMBE2017/May"/>
    <x v="204"/>
    <x v="205"/>
    <m/>
    <x v="16"/>
    <n v="0"/>
    <n v="0"/>
    <n v="75"/>
    <n v="2"/>
    <n v="4"/>
    <n v="20"/>
    <n v="4"/>
    <n v="3"/>
    <n v="0"/>
    <n v="1"/>
    <n v="2"/>
    <n v="0"/>
    <n v="0"/>
    <n v="0"/>
    <n v="0"/>
    <n v="2"/>
    <n v="2"/>
    <n v="1"/>
    <n v="0"/>
    <n v="0"/>
    <n v="0"/>
    <n v="0"/>
    <n v="0"/>
    <n v="0"/>
    <n v="0"/>
    <n v="0"/>
  </r>
  <r>
    <s v="IMBE2017/Jun"/>
    <x v="204"/>
    <x v="205"/>
    <m/>
    <x v="17"/>
    <n v="1"/>
    <n v="0"/>
    <n v="65"/>
    <n v="0"/>
    <n v="4"/>
    <n v="12"/>
    <n v="3"/>
    <n v="10"/>
    <n v="1"/>
    <n v="5"/>
    <n v="1"/>
    <n v="0"/>
    <n v="0"/>
    <n v="0"/>
    <n v="0"/>
    <n v="1"/>
    <n v="3"/>
    <n v="0"/>
    <n v="0"/>
    <n v="0"/>
    <n v="0"/>
    <n v="0"/>
    <n v="2"/>
    <n v="0"/>
    <n v="0"/>
    <n v="1"/>
  </r>
  <r>
    <s v="IMBE2017/Jul"/>
    <x v="204"/>
    <x v="205"/>
    <m/>
    <x v="18"/>
    <n v="1"/>
    <n v="0"/>
    <n v="64"/>
    <n v="0"/>
    <n v="4"/>
    <n v="12"/>
    <n v="3"/>
    <n v="5"/>
    <n v="0"/>
    <n v="1"/>
    <n v="4"/>
    <n v="0"/>
    <n v="0"/>
    <n v="0"/>
    <n v="0"/>
    <n v="1"/>
    <n v="1"/>
    <n v="0"/>
    <n v="0"/>
    <n v="0"/>
    <n v="0"/>
    <n v="0"/>
    <n v="1"/>
    <n v="0"/>
    <n v="0"/>
    <n v="1"/>
  </r>
  <r>
    <s v="IMBE2017/Aug"/>
    <x v="204"/>
    <x v="205"/>
    <m/>
    <x v="19"/>
    <n v="0"/>
    <n v="0"/>
    <n v="50"/>
    <n v="0"/>
    <n v="3"/>
    <n v="7"/>
    <n v="1"/>
    <n v="1"/>
    <n v="1"/>
    <n v="3"/>
    <n v="4"/>
    <n v="0"/>
    <n v="0"/>
    <n v="0"/>
    <n v="0"/>
    <n v="1"/>
    <n v="2"/>
    <n v="0"/>
    <n v="0"/>
    <n v="0"/>
    <n v="0"/>
    <n v="0"/>
    <n v="0"/>
    <n v="0"/>
    <n v="0"/>
    <n v="0"/>
  </r>
  <r>
    <s v="IMBE2017/Sep"/>
    <x v="204"/>
    <x v="205"/>
    <m/>
    <x v="20"/>
    <n v="2"/>
    <n v="0"/>
    <n v="50"/>
    <n v="0"/>
    <n v="1"/>
    <n v="11"/>
    <n v="3"/>
    <n v="5"/>
    <n v="2"/>
    <n v="2"/>
    <n v="1"/>
    <n v="0"/>
    <n v="0"/>
    <n v="0"/>
    <n v="0"/>
    <n v="0"/>
    <n v="1"/>
    <n v="0"/>
    <n v="0"/>
    <n v="0"/>
    <n v="0"/>
    <n v="0"/>
    <n v="0"/>
    <n v="0"/>
    <n v="0"/>
    <n v="2"/>
  </r>
  <r>
    <s v="IMBE2017/Oct"/>
    <x v="204"/>
    <x v="205"/>
    <m/>
    <x v="21"/>
    <n v="0"/>
    <n v="0"/>
    <n v="49"/>
    <n v="0"/>
    <n v="1"/>
    <n v="8"/>
    <n v="7"/>
    <n v="5"/>
    <n v="2"/>
    <n v="0"/>
    <n v="0"/>
    <n v="0"/>
    <n v="0"/>
    <n v="0"/>
    <n v="0"/>
    <n v="1"/>
    <n v="0"/>
    <n v="0"/>
    <n v="0"/>
    <n v="0"/>
    <n v="0"/>
    <n v="0"/>
    <n v="1"/>
    <n v="0"/>
    <n v="0"/>
    <n v="0"/>
  </r>
  <r>
    <s v="IMBE2017/Nov"/>
    <x v="204"/>
    <x v="205"/>
    <m/>
    <x v="22"/>
    <n v="0"/>
    <n v="0"/>
    <n v="55"/>
    <n v="0"/>
    <n v="2"/>
    <n v="16"/>
    <n v="4"/>
    <n v="10"/>
    <n v="0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IMBE2017/Dec"/>
    <x v="204"/>
    <x v="205"/>
    <m/>
    <x v="23"/>
    <n v="1"/>
    <n v="0"/>
    <n v="82"/>
    <n v="0"/>
    <n v="6"/>
    <n v="19"/>
    <n v="3"/>
    <n v="13"/>
    <n v="3"/>
    <n v="5"/>
    <n v="3"/>
    <n v="0"/>
    <n v="0"/>
    <n v="0"/>
    <n v="0"/>
    <n v="2"/>
    <n v="0"/>
    <n v="0"/>
    <n v="0"/>
    <n v="0"/>
    <n v="0"/>
    <n v="0"/>
    <n v="0"/>
    <n v="0"/>
    <n v="0"/>
    <n v="1"/>
  </r>
  <r>
    <s v="IMIGRANTE2017/Jan"/>
    <x v="205"/>
    <x v="206"/>
    <s v="IMIGRANTE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7/Feb"/>
    <x v="205"/>
    <x v="20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Mar"/>
    <x v="205"/>
    <x v="206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Apr"/>
    <x v="205"/>
    <x v="206"/>
    <m/>
    <x v="15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May"/>
    <x v="205"/>
    <x v="2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Jun"/>
    <x v="205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Jul"/>
    <x v="205"/>
    <x v="20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Aug"/>
    <x v="205"/>
    <x v="2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Sep"/>
    <x v="205"/>
    <x v="20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Oct"/>
    <x v="205"/>
    <x v="2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Nov"/>
    <x v="205"/>
    <x v="20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Dec"/>
    <x v="205"/>
    <x v="20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Jan"/>
    <x v="206"/>
    <x v="207"/>
    <s v="INDEPENDENCIA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Feb"/>
    <x v="206"/>
    <x v="207"/>
    <m/>
    <x v="13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Mar"/>
    <x v="206"/>
    <x v="207"/>
    <m/>
    <x v="14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Apr"/>
    <x v="206"/>
    <x v="207"/>
    <m/>
    <x v="15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May"/>
    <x v="206"/>
    <x v="207"/>
    <m/>
    <x v="16"/>
    <n v="0"/>
    <n v="0"/>
    <n v="11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NDEPENDENCIA2017/Jun"/>
    <x v="206"/>
    <x v="207"/>
    <m/>
    <x v="17"/>
    <n v="0"/>
    <n v="0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Jul"/>
    <x v="206"/>
    <x v="207"/>
    <m/>
    <x v="18"/>
    <n v="0"/>
    <n v="0"/>
    <n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Aug"/>
    <x v="206"/>
    <x v="207"/>
    <m/>
    <x v="19"/>
    <n v="0"/>
    <n v="0"/>
    <n v="4"/>
    <n v="1"/>
    <n v="0"/>
    <n v="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NDEPENDENCIA2017/Sep"/>
    <x v="206"/>
    <x v="207"/>
    <m/>
    <x v="2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Oct"/>
    <x v="206"/>
    <x v="207"/>
    <m/>
    <x v="21"/>
    <n v="0"/>
    <n v="0"/>
    <n v="9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Nov"/>
    <x v="206"/>
    <x v="207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7/Dec"/>
    <x v="206"/>
    <x v="207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an"/>
    <x v="207"/>
    <x v="208"/>
    <s v="INHACOR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Feb"/>
    <x v="207"/>
    <x v="20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Mar"/>
    <x v="207"/>
    <x v="20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Apr"/>
    <x v="207"/>
    <x v="208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May"/>
    <x v="207"/>
    <x v="208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un"/>
    <x v="207"/>
    <x v="208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ul"/>
    <x v="207"/>
    <x v="20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Aug"/>
    <x v="207"/>
    <x v="208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Sep"/>
    <x v="207"/>
    <x v="20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Oct"/>
    <x v="207"/>
    <x v="20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Nov"/>
    <x v="207"/>
    <x v="208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Dec"/>
    <x v="207"/>
    <x v="208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Jan"/>
    <x v="208"/>
    <x v="209"/>
    <s v="IPE"/>
    <x v="12"/>
    <n v="0"/>
    <n v="0"/>
    <n v="7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Feb"/>
    <x v="208"/>
    <x v="209"/>
    <m/>
    <x v="1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Mar"/>
    <x v="208"/>
    <x v="209"/>
    <m/>
    <x v="14"/>
    <n v="1"/>
    <n v="0"/>
    <n v="9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PE2017/Apr"/>
    <x v="208"/>
    <x v="209"/>
    <m/>
    <x v="15"/>
    <n v="0"/>
    <n v="0"/>
    <n v="5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7/May"/>
    <x v="208"/>
    <x v="209"/>
    <m/>
    <x v="16"/>
    <n v="0"/>
    <n v="0"/>
    <n v="7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17/Jun"/>
    <x v="208"/>
    <x v="209"/>
    <m/>
    <x v="17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PE2017/Jul"/>
    <x v="208"/>
    <x v="209"/>
    <m/>
    <x v="18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Aug"/>
    <x v="208"/>
    <x v="209"/>
    <m/>
    <x v="19"/>
    <n v="0"/>
    <n v="0"/>
    <n v="10"/>
    <n v="2"/>
    <n v="0"/>
    <n v="1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IPE2017/Sep"/>
    <x v="208"/>
    <x v="209"/>
    <m/>
    <x v="20"/>
    <n v="0"/>
    <n v="0"/>
    <n v="3"/>
    <n v="0"/>
    <n v="2"/>
    <n v="3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IPE2017/Oct"/>
    <x v="208"/>
    <x v="209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Nov"/>
    <x v="208"/>
    <x v="209"/>
    <m/>
    <x v="22"/>
    <n v="1"/>
    <n v="0"/>
    <n v="7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0"/>
    <n v="2"/>
  </r>
  <r>
    <s v="IPE2017/Dec"/>
    <x v="208"/>
    <x v="209"/>
    <m/>
    <x v="23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an"/>
    <x v="209"/>
    <x v="210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Feb"/>
    <x v="209"/>
    <x v="2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Mar"/>
    <x v="209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Apr"/>
    <x v="209"/>
    <x v="21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May"/>
    <x v="209"/>
    <x v="210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un"/>
    <x v="209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ul"/>
    <x v="209"/>
    <x v="21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Aug"/>
    <x v="209"/>
    <x v="21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Sep"/>
    <x v="209"/>
    <x v="210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Oct"/>
    <x v="209"/>
    <x v="21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Nov"/>
    <x v="209"/>
    <x v="2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Dec"/>
    <x v="209"/>
    <x v="210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RAI2017/Jan"/>
    <x v="210"/>
    <x v="211"/>
    <s v="IRAI"/>
    <x v="12"/>
    <n v="0"/>
    <n v="0"/>
    <n v="9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RAI2017/Feb"/>
    <x v="210"/>
    <x v="211"/>
    <m/>
    <x v="13"/>
    <n v="0"/>
    <n v="0"/>
    <n v="3"/>
    <n v="1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RAI2017/Mar"/>
    <x v="210"/>
    <x v="211"/>
    <m/>
    <x v="14"/>
    <n v="0"/>
    <n v="0"/>
    <n v="6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RAI2017/Apr"/>
    <x v="210"/>
    <x v="211"/>
    <m/>
    <x v="15"/>
    <n v="0"/>
    <n v="0"/>
    <n v="7"/>
    <n v="2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17/May"/>
    <x v="210"/>
    <x v="211"/>
    <m/>
    <x v="16"/>
    <n v="0"/>
    <n v="0"/>
    <n v="1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RAI2017/Jun"/>
    <x v="210"/>
    <x v="211"/>
    <m/>
    <x v="17"/>
    <n v="0"/>
    <n v="0"/>
    <n v="11"/>
    <n v="3"/>
    <n v="0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RAI2017/Jul"/>
    <x v="210"/>
    <x v="211"/>
    <m/>
    <x v="18"/>
    <n v="0"/>
    <n v="0"/>
    <n v="15"/>
    <n v="1"/>
    <n v="0"/>
    <n v="2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RAI2017/Aug"/>
    <x v="210"/>
    <x v="211"/>
    <m/>
    <x v="19"/>
    <n v="0"/>
    <n v="0"/>
    <n v="17"/>
    <n v="5"/>
    <n v="0"/>
    <n v="2"/>
    <n v="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IRAI2017/Sep"/>
    <x v="210"/>
    <x v="211"/>
    <m/>
    <x v="20"/>
    <n v="2"/>
    <n v="0"/>
    <n v="23"/>
    <n v="2"/>
    <n v="1"/>
    <n v="1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2"/>
  </r>
  <r>
    <s v="IRAI2017/Oct"/>
    <x v="210"/>
    <x v="211"/>
    <m/>
    <x v="21"/>
    <n v="2"/>
    <n v="0"/>
    <n v="12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IRAI2017/Nov"/>
    <x v="210"/>
    <x v="211"/>
    <m/>
    <x v="22"/>
    <n v="0"/>
    <n v="0"/>
    <n v="6"/>
    <n v="3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RAI2017/Dec"/>
    <x v="210"/>
    <x v="211"/>
    <m/>
    <x v="23"/>
    <n v="0"/>
    <n v="0"/>
    <n v="12"/>
    <n v="2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7/Jan"/>
    <x v="211"/>
    <x v="212"/>
    <s v="ITAARA"/>
    <x v="12"/>
    <n v="0"/>
    <n v="0"/>
    <n v="1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7/Feb"/>
    <x v="211"/>
    <x v="212"/>
    <m/>
    <x v="13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7/Mar"/>
    <x v="211"/>
    <x v="212"/>
    <m/>
    <x v="14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Apr"/>
    <x v="211"/>
    <x v="212"/>
    <m/>
    <x v="15"/>
    <n v="0"/>
    <n v="0"/>
    <n v="1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May"/>
    <x v="211"/>
    <x v="212"/>
    <m/>
    <x v="16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Jun"/>
    <x v="211"/>
    <x v="212"/>
    <m/>
    <x v="17"/>
    <n v="0"/>
    <n v="0"/>
    <n v="11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7/Jul"/>
    <x v="211"/>
    <x v="212"/>
    <m/>
    <x v="18"/>
    <n v="1"/>
    <n v="0"/>
    <n v="1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17/Aug"/>
    <x v="211"/>
    <x v="212"/>
    <m/>
    <x v="19"/>
    <n v="0"/>
    <n v="0"/>
    <n v="8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17/Sep"/>
    <x v="211"/>
    <x v="212"/>
    <m/>
    <x v="2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Oct"/>
    <x v="211"/>
    <x v="212"/>
    <m/>
    <x v="21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7/Nov"/>
    <x v="211"/>
    <x v="212"/>
    <m/>
    <x v="22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Dec"/>
    <x v="211"/>
    <x v="212"/>
    <m/>
    <x v="23"/>
    <n v="0"/>
    <n v="0"/>
    <n v="11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an"/>
    <x v="212"/>
    <x v="213"/>
    <s v="ITACURUBI"/>
    <x v="1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Feb"/>
    <x v="212"/>
    <x v="213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Mar"/>
    <x v="212"/>
    <x v="213"/>
    <m/>
    <x v="14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17/Apr"/>
    <x v="212"/>
    <x v="213"/>
    <m/>
    <x v="15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May"/>
    <x v="212"/>
    <x v="213"/>
    <m/>
    <x v="16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un"/>
    <x v="212"/>
    <x v="213"/>
    <m/>
    <x v="1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ul"/>
    <x v="212"/>
    <x v="213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Aug"/>
    <x v="212"/>
    <x v="213"/>
    <m/>
    <x v="19"/>
    <n v="0"/>
    <n v="0"/>
    <n v="3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Sep"/>
    <x v="212"/>
    <x v="213"/>
    <m/>
    <x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Oct"/>
    <x v="212"/>
    <x v="213"/>
    <m/>
    <x v="21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Nov"/>
    <x v="212"/>
    <x v="213"/>
    <m/>
    <x v="2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Dec"/>
    <x v="212"/>
    <x v="213"/>
    <m/>
    <x v="23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an"/>
    <x v="213"/>
    <x v="214"/>
    <s v="ITAPUCA"/>
    <x v="12"/>
    <n v="0"/>
    <n v="0"/>
    <n v="6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17/Feb"/>
    <x v="213"/>
    <x v="214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Mar"/>
    <x v="213"/>
    <x v="21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Apr"/>
    <x v="213"/>
    <x v="214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May"/>
    <x v="213"/>
    <x v="214"/>
    <m/>
    <x v="16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un"/>
    <x v="213"/>
    <x v="214"/>
    <m/>
    <x v="1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ul"/>
    <x v="213"/>
    <x v="21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Aug"/>
    <x v="213"/>
    <x v="21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Sep"/>
    <x v="213"/>
    <x v="214"/>
    <m/>
    <x v="20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Oct"/>
    <x v="213"/>
    <x v="21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Nov"/>
    <x v="213"/>
    <x v="21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Dec"/>
    <x v="213"/>
    <x v="214"/>
    <m/>
    <x v="23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7/Jan"/>
    <x v="214"/>
    <x v="215"/>
    <s v="ITAQUI"/>
    <x v="12"/>
    <n v="2"/>
    <n v="0"/>
    <n v="46"/>
    <n v="7"/>
    <n v="0"/>
    <n v="19"/>
    <n v="0"/>
    <n v="7"/>
    <n v="3"/>
    <n v="3"/>
    <n v="6"/>
    <n v="0"/>
    <n v="0"/>
    <n v="0"/>
    <n v="0"/>
    <n v="0"/>
    <n v="1"/>
    <n v="0"/>
    <n v="0"/>
    <n v="0"/>
    <n v="0"/>
    <n v="0"/>
    <n v="0"/>
    <n v="0"/>
    <n v="0"/>
    <n v="2"/>
  </r>
  <r>
    <s v="ITAQUI2017/Feb"/>
    <x v="214"/>
    <x v="215"/>
    <m/>
    <x v="13"/>
    <n v="0"/>
    <n v="0"/>
    <n v="41"/>
    <n v="7"/>
    <n v="0"/>
    <n v="8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TAQUI2017/Mar"/>
    <x v="214"/>
    <x v="215"/>
    <m/>
    <x v="14"/>
    <n v="0"/>
    <n v="0"/>
    <n v="53"/>
    <n v="3"/>
    <n v="2"/>
    <n v="9"/>
    <n v="1"/>
    <n v="3"/>
    <n v="2"/>
    <n v="0"/>
    <n v="1"/>
    <n v="0"/>
    <n v="0"/>
    <n v="0"/>
    <n v="0"/>
    <n v="2"/>
    <n v="0"/>
    <n v="0"/>
    <n v="0"/>
    <n v="0"/>
    <n v="0"/>
    <n v="0"/>
    <n v="0"/>
    <n v="0"/>
    <n v="1"/>
    <n v="0"/>
  </r>
  <r>
    <s v="ITAQUI2017/Apr"/>
    <x v="214"/>
    <x v="215"/>
    <m/>
    <x v="15"/>
    <n v="1"/>
    <n v="0"/>
    <n v="39"/>
    <n v="0"/>
    <n v="1"/>
    <n v="6"/>
    <n v="0"/>
    <n v="1"/>
    <n v="2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ITAQUI2017/May"/>
    <x v="214"/>
    <x v="215"/>
    <m/>
    <x v="16"/>
    <n v="0"/>
    <n v="0"/>
    <n v="62"/>
    <n v="8"/>
    <n v="0"/>
    <n v="14"/>
    <n v="0"/>
    <n v="0"/>
    <n v="1"/>
    <n v="2"/>
    <n v="6"/>
    <n v="0"/>
    <n v="0"/>
    <n v="0"/>
    <n v="0"/>
    <n v="2"/>
    <n v="0"/>
    <n v="0"/>
    <n v="0"/>
    <n v="0"/>
    <n v="0"/>
    <n v="0"/>
    <n v="0"/>
    <n v="0"/>
    <n v="0"/>
    <n v="0"/>
  </r>
  <r>
    <s v="ITAQUI2017/Jun"/>
    <x v="214"/>
    <x v="215"/>
    <m/>
    <x v="17"/>
    <n v="1"/>
    <n v="0"/>
    <n v="41"/>
    <n v="5"/>
    <n v="0"/>
    <n v="10"/>
    <n v="0"/>
    <n v="4"/>
    <n v="2"/>
    <n v="3"/>
    <n v="1"/>
    <n v="0"/>
    <n v="0"/>
    <n v="0"/>
    <n v="0"/>
    <n v="0"/>
    <n v="2"/>
    <n v="0"/>
    <n v="0"/>
    <n v="0"/>
    <n v="0"/>
    <n v="0"/>
    <n v="0"/>
    <n v="0"/>
    <n v="0"/>
    <n v="1"/>
  </r>
  <r>
    <s v="ITAQUI2017/Jul"/>
    <x v="214"/>
    <x v="215"/>
    <m/>
    <x v="18"/>
    <n v="0"/>
    <n v="0"/>
    <n v="38"/>
    <n v="6"/>
    <n v="0"/>
    <n v="14"/>
    <n v="0"/>
    <n v="1"/>
    <n v="2"/>
    <n v="9"/>
    <n v="9"/>
    <n v="0"/>
    <n v="0"/>
    <n v="0"/>
    <n v="0"/>
    <n v="0"/>
    <n v="1"/>
    <n v="0"/>
    <n v="0"/>
    <n v="0"/>
    <n v="0"/>
    <n v="0"/>
    <n v="0"/>
    <n v="0"/>
    <n v="0"/>
    <n v="0"/>
  </r>
  <r>
    <s v="ITAQUI2017/Aug"/>
    <x v="214"/>
    <x v="215"/>
    <m/>
    <x v="19"/>
    <n v="0"/>
    <n v="0"/>
    <n v="48"/>
    <n v="4"/>
    <n v="0"/>
    <n v="6"/>
    <n v="0"/>
    <n v="5"/>
    <n v="5"/>
    <n v="4"/>
    <n v="3"/>
    <n v="0"/>
    <n v="0"/>
    <n v="0"/>
    <n v="0"/>
    <n v="1"/>
    <n v="1"/>
    <n v="0"/>
    <n v="0"/>
    <n v="0"/>
    <n v="0"/>
    <n v="0"/>
    <n v="0"/>
    <n v="0"/>
    <n v="0"/>
    <n v="0"/>
  </r>
  <r>
    <s v="ITAQUI2017/Sep"/>
    <x v="214"/>
    <x v="215"/>
    <m/>
    <x v="20"/>
    <n v="0"/>
    <n v="0"/>
    <n v="42"/>
    <n v="0"/>
    <n v="1"/>
    <n v="10"/>
    <n v="0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ITAQUI2017/Oct"/>
    <x v="214"/>
    <x v="215"/>
    <m/>
    <x v="21"/>
    <n v="0"/>
    <n v="0"/>
    <n v="32"/>
    <n v="1"/>
    <n v="4"/>
    <n v="5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TAQUI2017/Nov"/>
    <x v="214"/>
    <x v="215"/>
    <m/>
    <x v="22"/>
    <n v="1"/>
    <n v="0"/>
    <n v="44"/>
    <n v="6"/>
    <n v="0"/>
    <n v="3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ITAQUI2017/Dec"/>
    <x v="214"/>
    <x v="215"/>
    <m/>
    <x v="23"/>
    <n v="0"/>
    <n v="1"/>
    <n v="45"/>
    <n v="6"/>
    <n v="1"/>
    <n v="6"/>
    <n v="0"/>
    <n v="1"/>
    <n v="2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ITATI2017/Jan"/>
    <x v="215"/>
    <x v="216"/>
    <s v="ITAT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Feb"/>
    <x v="215"/>
    <x v="216"/>
    <m/>
    <x v="13"/>
    <n v="0"/>
    <n v="0"/>
    <n v="3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2017/Mar"/>
    <x v="215"/>
    <x v="216"/>
    <m/>
    <x v="14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Apr"/>
    <x v="215"/>
    <x v="216"/>
    <m/>
    <x v="15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17/May"/>
    <x v="215"/>
    <x v="216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TI2017/Jun"/>
    <x v="215"/>
    <x v="2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Jul"/>
    <x v="215"/>
    <x v="216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Aug"/>
    <x v="215"/>
    <x v="216"/>
    <m/>
    <x v="19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Sep"/>
    <x v="215"/>
    <x v="216"/>
    <m/>
    <x v="2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2017/Oct"/>
    <x v="215"/>
    <x v="21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Nov"/>
    <x v="215"/>
    <x v="2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Dec"/>
    <x v="215"/>
    <x v="216"/>
    <m/>
    <x v="23"/>
    <n v="0"/>
    <n v="0"/>
    <n v="1"/>
    <n v="0"/>
    <n v="0"/>
    <n v="3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</r>
  <r>
    <s v="ITATIBA DO SUL2017/Jan"/>
    <x v="216"/>
    <x v="217"/>
    <s v="ITATIBA DO SUL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Feb"/>
    <x v="216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Mar"/>
    <x v="216"/>
    <x v="217"/>
    <m/>
    <x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Apr"/>
    <x v="216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May"/>
    <x v="216"/>
    <x v="2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Jun"/>
    <x v="216"/>
    <x v="217"/>
    <m/>
    <x v="17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BA DO SUL2017/Jul"/>
    <x v="216"/>
    <x v="217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Aug"/>
    <x v="216"/>
    <x v="21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Sep"/>
    <x v="216"/>
    <x v="217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Oct"/>
    <x v="216"/>
    <x v="21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Nov"/>
    <x v="216"/>
    <x v="217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Dec"/>
    <x v="216"/>
    <x v="217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an"/>
    <x v="217"/>
    <x v="218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Feb"/>
    <x v="217"/>
    <x v="2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Mar"/>
    <x v="217"/>
    <x v="218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Apr"/>
    <x v="217"/>
    <x v="21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May"/>
    <x v="217"/>
    <x v="2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un"/>
    <x v="217"/>
    <x v="2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ul"/>
    <x v="217"/>
    <x v="218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Aug"/>
    <x v="217"/>
    <x v="2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Sep"/>
    <x v="217"/>
    <x v="2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Oct"/>
    <x v="217"/>
    <x v="2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Nov"/>
    <x v="217"/>
    <x v="21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Dec"/>
    <x v="217"/>
    <x v="21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Jan"/>
    <x v="218"/>
    <x v="219"/>
    <s v="IVOTI"/>
    <x v="12"/>
    <n v="0"/>
    <n v="0"/>
    <n v="12"/>
    <n v="0"/>
    <n v="0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IVOTI2017/Feb"/>
    <x v="218"/>
    <x v="219"/>
    <m/>
    <x v="13"/>
    <n v="0"/>
    <n v="0"/>
    <n v="14"/>
    <n v="0"/>
    <n v="1"/>
    <n v="2"/>
    <n v="2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17/Mar"/>
    <x v="218"/>
    <x v="219"/>
    <m/>
    <x v="14"/>
    <n v="0"/>
    <n v="0"/>
    <n v="25"/>
    <n v="0"/>
    <n v="0"/>
    <n v="4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7/Apr"/>
    <x v="218"/>
    <x v="219"/>
    <m/>
    <x v="15"/>
    <n v="0"/>
    <n v="0"/>
    <n v="21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7/May"/>
    <x v="218"/>
    <x v="219"/>
    <m/>
    <x v="16"/>
    <n v="0"/>
    <n v="0"/>
    <n v="8"/>
    <n v="0"/>
    <n v="1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VOTI2017/Jun"/>
    <x v="218"/>
    <x v="219"/>
    <m/>
    <x v="17"/>
    <n v="0"/>
    <n v="0"/>
    <n v="14"/>
    <n v="1"/>
    <n v="0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17/Jul"/>
    <x v="218"/>
    <x v="219"/>
    <m/>
    <x v="18"/>
    <n v="0"/>
    <n v="0"/>
    <n v="15"/>
    <n v="0"/>
    <n v="1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VOTI2017/Aug"/>
    <x v="218"/>
    <x v="219"/>
    <m/>
    <x v="19"/>
    <n v="0"/>
    <n v="0"/>
    <n v="10"/>
    <n v="1"/>
    <n v="0"/>
    <n v="4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IVOTI2017/Sep"/>
    <x v="218"/>
    <x v="219"/>
    <m/>
    <x v="20"/>
    <n v="1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VOTI2017/Oct"/>
    <x v="218"/>
    <x v="219"/>
    <m/>
    <x v="21"/>
    <n v="0"/>
    <n v="0"/>
    <n v="17"/>
    <n v="0"/>
    <n v="2"/>
    <n v="6"/>
    <n v="0"/>
    <n v="5"/>
    <n v="0"/>
    <n v="1"/>
    <n v="0"/>
    <n v="0"/>
    <n v="0"/>
    <n v="0"/>
    <n v="0"/>
    <n v="0"/>
    <n v="4"/>
    <n v="0"/>
    <n v="0"/>
    <n v="0"/>
    <n v="0"/>
    <n v="0"/>
    <n v="0"/>
    <n v="0"/>
    <n v="0"/>
    <n v="0"/>
  </r>
  <r>
    <s v="IVOTI2017/Nov"/>
    <x v="218"/>
    <x v="219"/>
    <m/>
    <x v="22"/>
    <n v="0"/>
    <n v="0"/>
    <n v="11"/>
    <n v="0"/>
    <n v="2"/>
    <n v="3"/>
    <n v="1"/>
    <n v="1"/>
    <n v="0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IVOTI2017/Dec"/>
    <x v="218"/>
    <x v="219"/>
    <m/>
    <x v="23"/>
    <n v="0"/>
    <n v="0"/>
    <n v="8"/>
    <n v="0"/>
    <n v="2"/>
    <n v="2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7/Jan"/>
    <x v="219"/>
    <x v="220"/>
    <s v="JABOTICABA"/>
    <x v="1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Feb"/>
    <x v="219"/>
    <x v="22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Mar"/>
    <x v="219"/>
    <x v="22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Apr"/>
    <x v="219"/>
    <x v="220"/>
    <m/>
    <x v="15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7/May"/>
    <x v="219"/>
    <x v="22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un"/>
    <x v="219"/>
    <x v="220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ul"/>
    <x v="219"/>
    <x v="22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Aug"/>
    <x v="219"/>
    <x v="220"/>
    <m/>
    <x v="19"/>
    <n v="0"/>
    <n v="0"/>
    <n v="4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7/Sep"/>
    <x v="219"/>
    <x v="220"/>
    <m/>
    <x v="20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JABOTICABA2017/Oct"/>
    <x v="219"/>
    <x v="220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Nov"/>
    <x v="219"/>
    <x v="220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Dec"/>
    <x v="219"/>
    <x v="220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an"/>
    <x v="220"/>
    <x v="221"/>
    <s v="JACUIZ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Feb"/>
    <x v="220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Mar"/>
    <x v="220"/>
    <x v="221"/>
    <m/>
    <x v="14"/>
    <n v="0"/>
    <n v="0"/>
    <n v="0"/>
    <n v="0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JACUIZINHO2017/Apr"/>
    <x v="220"/>
    <x v="22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May"/>
    <x v="220"/>
    <x v="221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un"/>
    <x v="220"/>
    <x v="221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ul"/>
    <x v="220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Aug"/>
    <x v="220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Sep"/>
    <x v="220"/>
    <x v="22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Oct"/>
    <x v="220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Nov"/>
    <x v="220"/>
    <x v="2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Dec"/>
    <x v="220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an"/>
    <x v="221"/>
    <x v="222"/>
    <s v="JACUTING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Feb"/>
    <x v="221"/>
    <x v="2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Mar"/>
    <x v="221"/>
    <x v="222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Apr"/>
    <x v="221"/>
    <x v="2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May"/>
    <x v="221"/>
    <x v="22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un"/>
    <x v="221"/>
    <x v="222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ul"/>
    <x v="221"/>
    <x v="2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Aug"/>
    <x v="221"/>
    <x v="22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Sep"/>
    <x v="221"/>
    <x v="222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TINGA2017/Oct"/>
    <x v="221"/>
    <x v="22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Nov"/>
    <x v="221"/>
    <x v="222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Dec"/>
    <x v="221"/>
    <x v="222"/>
    <m/>
    <x v="2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AO2017/Jan"/>
    <x v="222"/>
    <x v="223"/>
    <s v="JAGUARAO"/>
    <x v="12"/>
    <n v="1"/>
    <n v="0"/>
    <n v="49"/>
    <n v="2"/>
    <n v="7"/>
    <n v="6"/>
    <n v="0"/>
    <n v="8"/>
    <n v="2"/>
    <n v="4"/>
    <n v="0"/>
    <n v="0"/>
    <n v="0"/>
    <n v="0"/>
    <n v="0"/>
    <n v="4"/>
    <n v="1"/>
    <n v="0"/>
    <n v="0"/>
    <n v="0"/>
    <n v="0"/>
    <n v="0"/>
    <n v="0"/>
    <n v="0"/>
    <n v="0"/>
    <n v="1"/>
  </r>
  <r>
    <s v="JAGUARAO2017/Feb"/>
    <x v="222"/>
    <x v="223"/>
    <m/>
    <x v="13"/>
    <n v="0"/>
    <n v="0"/>
    <n v="64"/>
    <n v="3"/>
    <n v="5"/>
    <n v="8"/>
    <n v="0"/>
    <n v="6"/>
    <n v="0"/>
    <n v="9"/>
    <n v="1"/>
    <n v="0"/>
    <n v="0"/>
    <n v="0"/>
    <n v="0"/>
    <n v="2"/>
    <n v="0"/>
    <n v="0"/>
    <n v="0"/>
    <n v="0"/>
    <n v="0"/>
    <n v="0"/>
    <n v="0"/>
    <n v="0"/>
    <n v="0"/>
    <n v="0"/>
  </r>
  <r>
    <s v="JAGUARAO2017/Mar"/>
    <x v="222"/>
    <x v="223"/>
    <m/>
    <x v="14"/>
    <n v="0"/>
    <n v="0"/>
    <n v="63"/>
    <n v="7"/>
    <n v="4"/>
    <n v="4"/>
    <n v="0"/>
    <n v="6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JAGUARAO2017/Apr"/>
    <x v="222"/>
    <x v="223"/>
    <m/>
    <x v="15"/>
    <n v="0"/>
    <n v="0"/>
    <n v="67"/>
    <n v="7"/>
    <n v="2"/>
    <n v="6"/>
    <n v="0"/>
    <n v="1"/>
    <n v="0"/>
    <n v="1"/>
    <n v="1"/>
    <n v="0"/>
    <n v="0"/>
    <n v="0"/>
    <n v="0"/>
    <n v="1"/>
    <n v="0"/>
    <n v="0"/>
    <n v="1"/>
    <n v="0"/>
    <n v="0"/>
    <n v="0"/>
    <n v="0"/>
    <n v="0"/>
    <n v="0"/>
    <n v="0"/>
  </r>
  <r>
    <s v="JAGUARAO2017/May"/>
    <x v="222"/>
    <x v="223"/>
    <m/>
    <x v="16"/>
    <n v="0"/>
    <n v="0"/>
    <n v="46"/>
    <n v="7"/>
    <n v="4"/>
    <n v="1"/>
    <n v="0"/>
    <n v="1"/>
    <n v="3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JAGUARAO2017/Jun"/>
    <x v="222"/>
    <x v="223"/>
    <m/>
    <x v="17"/>
    <n v="0"/>
    <n v="0"/>
    <n v="42"/>
    <n v="6"/>
    <n v="3"/>
    <n v="9"/>
    <n v="0"/>
    <n v="1"/>
    <n v="2"/>
    <n v="3"/>
    <n v="1"/>
    <n v="0"/>
    <n v="0"/>
    <n v="0"/>
    <n v="0"/>
    <n v="3"/>
    <n v="1"/>
    <n v="0"/>
    <n v="1"/>
    <n v="0"/>
    <n v="0"/>
    <n v="0"/>
    <n v="0"/>
    <n v="0"/>
    <n v="0"/>
    <n v="0"/>
  </r>
  <r>
    <s v="JAGUARAO2017/Jul"/>
    <x v="222"/>
    <x v="223"/>
    <m/>
    <x v="18"/>
    <n v="1"/>
    <n v="0"/>
    <n v="41"/>
    <n v="5"/>
    <n v="5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JAGUARAO2017/Aug"/>
    <x v="222"/>
    <x v="223"/>
    <m/>
    <x v="19"/>
    <n v="1"/>
    <n v="0"/>
    <n v="68"/>
    <n v="6"/>
    <n v="7"/>
    <n v="3"/>
    <n v="1"/>
    <n v="3"/>
    <n v="0"/>
    <n v="0"/>
    <n v="2"/>
    <n v="0"/>
    <n v="0"/>
    <n v="0"/>
    <n v="0"/>
    <n v="8"/>
    <n v="1"/>
    <n v="0"/>
    <n v="0"/>
    <n v="0"/>
    <n v="0"/>
    <n v="0"/>
    <n v="0"/>
    <n v="0"/>
    <n v="0"/>
    <n v="1"/>
  </r>
  <r>
    <s v="JAGUARAO2017/Sep"/>
    <x v="222"/>
    <x v="223"/>
    <m/>
    <x v="20"/>
    <n v="0"/>
    <n v="0"/>
    <n v="63"/>
    <n v="4"/>
    <n v="3"/>
    <n v="4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JAGUARAO2017/Oct"/>
    <x v="222"/>
    <x v="223"/>
    <m/>
    <x v="21"/>
    <n v="0"/>
    <n v="0"/>
    <n v="75"/>
    <n v="15"/>
    <n v="4"/>
    <n v="4"/>
    <n v="0"/>
    <n v="3"/>
    <n v="2"/>
    <n v="2"/>
    <n v="2"/>
    <n v="0"/>
    <n v="0"/>
    <n v="0"/>
    <n v="0"/>
    <n v="4"/>
    <n v="2"/>
    <n v="0"/>
    <n v="0"/>
    <n v="0"/>
    <n v="0"/>
    <n v="0"/>
    <n v="0"/>
    <n v="0"/>
    <n v="0"/>
    <n v="0"/>
  </r>
  <r>
    <s v="JAGUARAO2017/Nov"/>
    <x v="222"/>
    <x v="223"/>
    <m/>
    <x v="22"/>
    <n v="0"/>
    <n v="0"/>
    <n v="57"/>
    <n v="8"/>
    <n v="6"/>
    <n v="7"/>
    <n v="0"/>
    <n v="2"/>
    <n v="0"/>
    <n v="1"/>
    <n v="1"/>
    <n v="0"/>
    <n v="0"/>
    <n v="0"/>
    <n v="0"/>
    <n v="3"/>
    <n v="0"/>
    <n v="0"/>
    <n v="1"/>
    <n v="0"/>
    <n v="0"/>
    <n v="0"/>
    <n v="0"/>
    <n v="0"/>
    <n v="0"/>
    <n v="0"/>
  </r>
  <r>
    <s v="JAGUARAO2017/Dec"/>
    <x v="222"/>
    <x v="223"/>
    <m/>
    <x v="23"/>
    <n v="0"/>
    <n v="0"/>
    <n v="52"/>
    <n v="11"/>
    <n v="2"/>
    <n v="1"/>
    <n v="0"/>
    <n v="3"/>
    <n v="2"/>
    <n v="1"/>
    <n v="3"/>
    <n v="0"/>
    <n v="0"/>
    <n v="0"/>
    <n v="0"/>
    <n v="5"/>
    <n v="0"/>
    <n v="0"/>
    <n v="0"/>
    <n v="0"/>
    <n v="0"/>
    <n v="0"/>
    <n v="0"/>
    <n v="0"/>
    <n v="0"/>
    <n v="0"/>
  </r>
  <r>
    <s v="JAGUARI2017/Jan"/>
    <x v="223"/>
    <x v="224"/>
    <s v="JAGUARI"/>
    <x v="12"/>
    <n v="0"/>
    <n v="0"/>
    <n v="2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7/Feb"/>
    <x v="223"/>
    <x v="224"/>
    <m/>
    <x v="13"/>
    <n v="0"/>
    <n v="0"/>
    <n v="1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7/Mar"/>
    <x v="223"/>
    <x v="22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Apr"/>
    <x v="223"/>
    <x v="224"/>
    <m/>
    <x v="15"/>
    <n v="0"/>
    <n v="0"/>
    <n v="3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7/May"/>
    <x v="223"/>
    <x v="224"/>
    <m/>
    <x v="16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17/Jun"/>
    <x v="223"/>
    <x v="224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Jul"/>
    <x v="223"/>
    <x v="22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Aug"/>
    <x v="223"/>
    <x v="224"/>
    <m/>
    <x v="19"/>
    <n v="0"/>
    <n v="0"/>
    <n v="8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7/Sep"/>
    <x v="223"/>
    <x v="224"/>
    <m/>
    <x v="2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7/Oct"/>
    <x v="223"/>
    <x v="224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Nov"/>
    <x v="223"/>
    <x v="22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Dec"/>
    <x v="223"/>
    <x v="224"/>
    <m/>
    <x v="2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7/Jan"/>
    <x v="224"/>
    <x v="225"/>
    <s v="JAQUIRANA"/>
    <x v="12"/>
    <n v="0"/>
    <n v="0"/>
    <n v="5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QUIRANA2017/Feb"/>
    <x v="224"/>
    <x v="225"/>
    <m/>
    <x v="13"/>
    <n v="0"/>
    <n v="0"/>
    <n v="3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QUIRANA2017/Mar"/>
    <x v="224"/>
    <x v="225"/>
    <m/>
    <x v="14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Apr"/>
    <x v="224"/>
    <x v="22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May"/>
    <x v="224"/>
    <x v="225"/>
    <m/>
    <x v="16"/>
    <n v="0"/>
    <n v="0"/>
    <n v="1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QUIRANA2017/Jun"/>
    <x v="224"/>
    <x v="22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Jul"/>
    <x v="224"/>
    <x v="225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Aug"/>
    <x v="224"/>
    <x v="225"/>
    <m/>
    <x v="19"/>
    <n v="0"/>
    <n v="0"/>
    <n v="7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Sep"/>
    <x v="224"/>
    <x v="22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Oct"/>
    <x v="224"/>
    <x v="225"/>
    <m/>
    <x v="21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Nov"/>
    <x v="224"/>
    <x v="225"/>
    <m/>
    <x v="22"/>
    <n v="0"/>
    <n v="0"/>
    <n v="6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Dec"/>
    <x v="224"/>
    <x v="225"/>
    <m/>
    <x v="23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an"/>
    <x v="225"/>
    <x v="226"/>
    <s v="JAR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RI2017/Feb"/>
    <x v="225"/>
    <x v="22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Mar"/>
    <x v="225"/>
    <x v="22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Apr"/>
    <x v="225"/>
    <x v="22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May"/>
    <x v="225"/>
    <x v="226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un"/>
    <x v="225"/>
    <x v="2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ul"/>
    <x v="225"/>
    <x v="226"/>
    <m/>
    <x v="18"/>
    <n v="0"/>
    <n v="0"/>
    <n v="7"/>
    <n v="2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</r>
  <r>
    <s v="JARI2017/Aug"/>
    <x v="225"/>
    <x v="226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Sep"/>
    <x v="225"/>
    <x v="226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Oct"/>
    <x v="225"/>
    <x v="2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Nov"/>
    <x v="225"/>
    <x v="22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Dec"/>
    <x v="225"/>
    <x v="226"/>
    <m/>
    <x v="2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7/Jan"/>
    <x v="226"/>
    <x v="227"/>
    <s v="JOI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Feb"/>
    <x v="226"/>
    <x v="227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Mar"/>
    <x v="226"/>
    <x v="227"/>
    <m/>
    <x v="14"/>
    <n v="0"/>
    <n v="0"/>
    <n v="6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7/Apr"/>
    <x v="226"/>
    <x v="227"/>
    <m/>
    <x v="15"/>
    <n v="0"/>
    <n v="0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7/May"/>
    <x v="226"/>
    <x v="227"/>
    <m/>
    <x v="16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7/Jun"/>
    <x v="226"/>
    <x v="227"/>
    <m/>
    <x v="17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Jul"/>
    <x v="226"/>
    <x v="227"/>
    <m/>
    <x v="18"/>
    <n v="0"/>
    <n v="0"/>
    <n v="7"/>
    <n v="3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OIA2017/Aug"/>
    <x v="226"/>
    <x v="227"/>
    <m/>
    <x v="19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OIA2017/Sep"/>
    <x v="226"/>
    <x v="227"/>
    <m/>
    <x v="20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7/Oct"/>
    <x v="226"/>
    <x v="227"/>
    <m/>
    <x v="2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Nov"/>
    <x v="226"/>
    <x v="227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7/Dec"/>
    <x v="226"/>
    <x v="227"/>
    <m/>
    <x v="2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Jan"/>
    <x v="227"/>
    <x v="228"/>
    <s v="JULIO DE CASTILHOS"/>
    <x v="12"/>
    <n v="0"/>
    <n v="0"/>
    <n v="27"/>
    <n v="1"/>
    <n v="0"/>
    <n v="1"/>
    <n v="1"/>
    <n v="1"/>
    <n v="2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JULIO DE CASTILHOS2017/Feb"/>
    <x v="227"/>
    <x v="228"/>
    <m/>
    <x v="13"/>
    <n v="1"/>
    <n v="0"/>
    <n v="29"/>
    <n v="2"/>
    <n v="1"/>
    <n v="2"/>
    <n v="0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1"/>
  </r>
  <r>
    <s v="JULIO DE CASTILHOS2017/Mar"/>
    <x v="227"/>
    <x v="228"/>
    <m/>
    <x v="14"/>
    <n v="0"/>
    <n v="0"/>
    <n v="25"/>
    <n v="2"/>
    <n v="0"/>
    <n v="4"/>
    <n v="0"/>
    <n v="1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JULIO DE CASTILHOS2017/Apr"/>
    <x v="227"/>
    <x v="228"/>
    <m/>
    <x v="15"/>
    <n v="0"/>
    <n v="0"/>
    <n v="26"/>
    <n v="6"/>
    <n v="2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17/May"/>
    <x v="227"/>
    <x v="228"/>
    <m/>
    <x v="16"/>
    <n v="0"/>
    <n v="0"/>
    <n v="23"/>
    <n v="6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Jun"/>
    <x v="227"/>
    <x v="228"/>
    <m/>
    <x v="17"/>
    <n v="0"/>
    <n v="0"/>
    <n v="21"/>
    <n v="1"/>
    <n v="0"/>
    <n v="2"/>
    <n v="0"/>
    <n v="2"/>
    <n v="3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JULIO DE CASTILHOS2017/Jul"/>
    <x v="227"/>
    <x v="228"/>
    <m/>
    <x v="18"/>
    <n v="0"/>
    <n v="0"/>
    <n v="19"/>
    <n v="0"/>
    <n v="3"/>
    <n v="3"/>
    <n v="0"/>
    <n v="3"/>
    <n v="2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JULIO DE CASTILHOS2017/Aug"/>
    <x v="227"/>
    <x v="228"/>
    <m/>
    <x v="19"/>
    <n v="0"/>
    <n v="0"/>
    <n v="22"/>
    <n v="2"/>
    <n v="0"/>
    <n v="5"/>
    <n v="0"/>
    <n v="4"/>
    <n v="1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JULIO DE CASTILHOS2017/Sep"/>
    <x v="227"/>
    <x v="228"/>
    <m/>
    <x v="20"/>
    <n v="0"/>
    <n v="0"/>
    <n v="20"/>
    <n v="2"/>
    <n v="1"/>
    <n v="5"/>
    <n v="1"/>
    <n v="1"/>
    <n v="1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JULIO DE CASTILHOS2017/Oct"/>
    <x v="227"/>
    <x v="228"/>
    <m/>
    <x v="21"/>
    <n v="0"/>
    <n v="0"/>
    <n v="13"/>
    <n v="0"/>
    <n v="2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17/Nov"/>
    <x v="227"/>
    <x v="228"/>
    <m/>
    <x v="22"/>
    <n v="0"/>
    <n v="0"/>
    <n v="17"/>
    <n v="2"/>
    <n v="0"/>
    <n v="0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JULIO DE CASTILHOS2017/Dec"/>
    <x v="227"/>
    <x v="228"/>
    <m/>
    <x v="23"/>
    <n v="0"/>
    <n v="0"/>
    <n v="14"/>
    <n v="3"/>
    <n v="4"/>
    <n v="1"/>
    <n v="0"/>
    <n v="1"/>
    <n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LAGOA BONITA DO SUL2017/Jan"/>
    <x v="228"/>
    <x v="229"/>
    <s v="LAGOA BONI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Feb"/>
    <x v="228"/>
    <x v="2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Mar"/>
    <x v="228"/>
    <x v="229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 BONITA DO SUL2017/Apr"/>
    <x v="228"/>
    <x v="22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May"/>
    <x v="228"/>
    <x v="229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un"/>
    <x v="228"/>
    <x v="22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ul"/>
    <x v="228"/>
    <x v="2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Aug"/>
    <x v="228"/>
    <x v="22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Sep"/>
    <x v="228"/>
    <x v="2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Oct"/>
    <x v="228"/>
    <x v="2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Nov"/>
    <x v="228"/>
    <x v="2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Dec"/>
    <x v="228"/>
    <x v="22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Jan"/>
    <x v="229"/>
    <x v="230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Feb"/>
    <x v="229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Mar"/>
    <x v="229"/>
    <x v="230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Apr"/>
    <x v="229"/>
    <x v="2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May"/>
    <x v="229"/>
    <x v="230"/>
    <m/>
    <x v="1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DOS TRES CANTOS2017/Jun"/>
    <x v="229"/>
    <x v="230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Jul"/>
    <x v="229"/>
    <x v="230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17/Aug"/>
    <x v="229"/>
    <x v="23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Sep"/>
    <x v="229"/>
    <x v="23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Oct"/>
    <x v="229"/>
    <x v="2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Nov"/>
    <x v="229"/>
    <x v="23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Dec"/>
    <x v="229"/>
    <x v="23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7/Jan"/>
    <x v="230"/>
    <x v="231"/>
    <s v="LAGOA VERMELHA"/>
    <x v="12"/>
    <n v="1"/>
    <n v="0"/>
    <n v="40"/>
    <n v="0"/>
    <n v="0"/>
    <n v="3"/>
    <n v="0"/>
    <n v="3"/>
    <n v="0"/>
    <n v="5"/>
    <n v="1"/>
    <n v="0"/>
    <n v="0"/>
    <n v="0"/>
    <n v="0"/>
    <n v="2"/>
    <n v="1"/>
    <n v="0"/>
    <n v="0"/>
    <n v="0"/>
    <n v="0"/>
    <n v="0"/>
    <n v="0"/>
    <n v="0"/>
    <n v="0"/>
    <n v="1"/>
  </r>
  <r>
    <s v="LAGOA VERMELHA2017/Feb"/>
    <x v="230"/>
    <x v="231"/>
    <m/>
    <x v="13"/>
    <n v="0"/>
    <n v="0"/>
    <n v="44"/>
    <n v="4"/>
    <n v="1"/>
    <n v="5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LAGOA VERMELHA2017/Mar"/>
    <x v="230"/>
    <x v="231"/>
    <m/>
    <x v="14"/>
    <n v="0"/>
    <n v="0"/>
    <n v="57"/>
    <n v="6"/>
    <n v="1"/>
    <n v="4"/>
    <n v="0"/>
    <n v="4"/>
    <n v="4"/>
    <n v="4"/>
    <n v="0"/>
    <n v="0"/>
    <n v="0"/>
    <n v="0"/>
    <n v="0"/>
    <n v="4"/>
    <n v="0"/>
    <n v="0"/>
    <n v="0"/>
    <n v="0"/>
    <n v="0"/>
    <n v="0"/>
    <n v="0"/>
    <n v="0"/>
    <n v="0"/>
    <n v="0"/>
  </r>
  <r>
    <s v="LAGOA VERMELHA2017/Apr"/>
    <x v="230"/>
    <x v="231"/>
    <m/>
    <x v="15"/>
    <n v="0"/>
    <n v="0"/>
    <n v="40"/>
    <n v="4"/>
    <n v="2"/>
    <n v="2"/>
    <n v="4"/>
    <n v="14"/>
    <n v="1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LAGOA VERMELHA2017/May"/>
    <x v="230"/>
    <x v="231"/>
    <m/>
    <x v="16"/>
    <n v="0"/>
    <n v="0"/>
    <n v="45"/>
    <n v="4"/>
    <n v="2"/>
    <n v="1"/>
    <n v="1"/>
    <n v="40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LAGOA VERMELHA2017/Jun"/>
    <x v="230"/>
    <x v="231"/>
    <m/>
    <x v="17"/>
    <n v="0"/>
    <n v="0"/>
    <n v="48"/>
    <n v="4"/>
    <n v="0"/>
    <n v="1"/>
    <n v="1"/>
    <n v="2"/>
    <n v="4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7/Jul"/>
    <x v="230"/>
    <x v="231"/>
    <m/>
    <x v="18"/>
    <n v="0"/>
    <n v="0"/>
    <n v="58"/>
    <n v="5"/>
    <n v="3"/>
    <n v="4"/>
    <n v="0"/>
    <n v="7"/>
    <n v="4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LAGOA VERMELHA2017/Aug"/>
    <x v="230"/>
    <x v="231"/>
    <m/>
    <x v="19"/>
    <n v="0"/>
    <n v="0"/>
    <n v="48"/>
    <n v="5"/>
    <n v="0"/>
    <n v="9"/>
    <n v="0"/>
    <n v="3"/>
    <n v="5"/>
    <n v="11"/>
    <n v="4"/>
    <n v="0"/>
    <n v="0"/>
    <n v="0"/>
    <n v="0"/>
    <n v="2"/>
    <n v="2"/>
    <n v="0"/>
    <n v="0"/>
    <n v="0"/>
    <n v="0"/>
    <n v="0"/>
    <n v="0"/>
    <n v="0"/>
    <n v="0"/>
    <n v="0"/>
  </r>
  <r>
    <s v="LAGOA VERMELHA2017/Sep"/>
    <x v="230"/>
    <x v="231"/>
    <m/>
    <x v="20"/>
    <n v="0"/>
    <n v="0"/>
    <n v="39"/>
    <n v="2"/>
    <n v="1"/>
    <n v="0"/>
    <n v="1"/>
    <n v="7"/>
    <n v="4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7/Oct"/>
    <x v="230"/>
    <x v="231"/>
    <m/>
    <x v="21"/>
    <n v="1"/>
    <n v="0"/>
    <n v="43"/>
    <n v="3"/>
    <n v="1"/>
    <n v="3"/>
    <n v="0"/>
    <n v="3"/>
    <n v="3"/>
    <n v="8"/>
    <n v="3"/>
    <n v="0"/>
    <n v="0"/>
    <n v="0"/>
    <n v="0"/>
    <n v="3"/>
    <n v="0"/>
    <n v="1"/>
    <n v="0"/>
    <n v="0"/>
    <n v="0"/>
    <n v="0"/>
    <n v="0"/>
    <n v="0"/>
    <n v="0"/>
    <n v="2"/>
  </r>
  <r>
    <s v="LAGOA VERMELHA2017/Nov"/>
    <x v="230"/>
    <x v="231"/>
    <m/>
    <x v="22"/>
    <n v="0"/>
    <n v="0"/>
    <n v="39"/>
    <n v="8"/>
    <n v="0"/>
    <n v="3"/>
    <n v="0"/>
    <n v="3"/>
    <n v="4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LAGOA VERMELHA2017/Dec"/>
    <x v="230"/>
    <x v="231"/>
    <m/>
    <x v="23"/>
    <n v="0"/>
    <n v="0"/>
    <n v="54"/>
    <n v="2"/>
    <n v="2"/>
    <n v="5"/>
    <n v="0"/>
    <n v="6"/>
    <n v="2"/>
    <n v="0"/>
    <n v="0"/>
    <n v="0"/>
    <n v="0"/>
    <n v="0"/>
    <n v="0"/>
    <n v="0"/>
    <n v="2"/>
    <n v="0"/>
    <n v="0"/>
    <n v="0"/>
    <n v="0"/>
    <n v="0"/>
    <n v="0"/>
    <n v="0"/>
    <n v="1"/>
    <n v="0"/>
  </r>
  <r>
    <s v="LAGOAO2017/Jan"/>
    <x v="231"/>
    <x v="232"/>
    <s v="LAGOAO"/>
    <x v="12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Feb"/>
    <x v="231"/>
    <x v="23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Mar"/>
    <x v="231"/>
    <x v="232"/>
    <m/>
    <x v="14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17/Apr"/>
    <x v="231"/>
    <x v="232"/>
    <m/>
    <x v="15"/>
    <n v="0"/>
    <n v="0"/>
    <n v="3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LAGOAO2017/May"/>
    <x v="231"/>
    <x v="232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Jun"/>
    <x v="231"/>
    <x v="23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Jul"/>
    <x v="231"/>
    <x v="232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Aug"/>
    <x v="231"/>
    <x v="23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Sep"/>
    <x v="231"/>
    <x v="232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Oct"/>
    <x v="231"/>
    <x v="23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Nov"/>
    <x v="231"/>
    <x v="23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Dec"/>
    <x v="231"/>
    <x v="232"/>
    <m/>
    <x v="2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7/Jan"/>
    <x v="232"/>
    <x v="233"/>
    <s v="LAJEADO"/>
    <x v="12"/>
    <n v="3"/>
    <n v="0"/>
    <n v="87"/>
    <n v="0"/>
    <n v="22"/>
    <n v="23"/>
    <n v="11"/>
    <n v="13"/>
    <n v="9"/>
    <n v="4"/>
    <n v="6"/>
    <n v="0"/>
    <n v="0"/>
    <n v="0"/>
    <n v="0"/>
    <n v="0"/>
    <n v="5"/>
    <n v="0"/>
    <n v="0"/>
    <n v="0"/>
    <n v="0"/>
    <n v="0"/>
    <n v="0"/>
    <n v="0"/>
    <n v="0"/>
    <n v="5"/>
  </r>
  <r>
    <s v="LAJEADO2017/Feb"/>
    <x v="232"/>
    <x v="233"/>
    <m/>
    <x v="13"/>
    <n v="2"/>
    <n v="0"/>
    <n v="96"/>
    <n v="0"/>
    <n v="17"/>
    <n v="32"/>
    <n v="3"/>
    <n v="15"/>
    <n v="14"/>
    <n v="2"/>
    <n v="2"/>
    <n v="0"/>
    <n v="0"/>
    <n v="0"/>
    <n v="0"/>
    <n v="1"/>
    <n v="5"/>
    <n v="1"/>
    <n v="0"/>
    <n v="0"/>
    <n v="0"/>
    <n v="0"/>
    <n v="0"/>
    <n v="0"/>
    <n v="0"/>
    <n v="2"/>
  </r>
  <r>
    <s v="LAJEADO2017/Mar"/>
    <x v="232"/>
    <x v="233"/>
    <m/>
    <x v="14"/>
    <n v="1"/>
    <n v="0"/>
    <n v="113"/>
    <n v="1"/>
    <n v="17"/>
    <n v="46"/>
    <n v="5"/>
    <n v="16"/>
    <n v="4"/>
    <n v="6"/>
    <n v="10"/>
    <n v="0"/>
    <n v="0"/>
    <n v="0"/>
    <n v="0"/>
    <n v="4"/>
    <n v="8"/>
    <n v="0"/>
    <n v="0"/>
    <n v="0"/>
    <n v="0"/>
    <n v="0"/>
    <n v="0"/>
    <n v="0"/>
    <n v="0"/>
    <n v="2"/>
  </r>
  <r>
    <s v="LAJEADO2017/Apr"/>
    <x v="232"/>
    <x v="233"/>
    <m/>
    <x v="15"/>
    <n v="3"/>
    <n v="0"/>
    <n v="95"/>
    <n v="0"/>
    <n v="23"/>
    <n v="24"/>
    <n v="3"/>
    <n v="7"/>
    <n v="4"/>
    <n v="8"/>
    <n v="3"/>
    <n v="0"/>
    <n v="0"/>
    <n v="0"/>
    <n v="0"/>
    <n v="6"/>
    <n v="5"/>
    <n v="1"/>
    <n v="1"/>
    <n v="0"/>
    <n v="0"/>
    <n v="0"/>
    <n v="0"/>
    <n v="0"/>
    <n v="0"/>
    <n v="4"/>
  </r>
  <r>
    <s v="LAJEADO2017/May"/>
    <x v="232"/>
    <x v="233"/>
    <m/>
    <x v="16"/>
    <n v="1"/>
    <n v="0"/>
    <n v="136"/>
    <n v="0"/>
    <n v="24"/>
    <n v="19"/>
    <n v="8"/>
    <n v="12"/>
    <n v="4"/>
    <n v="7"/>
    <n v="12"/>
    <n v="0"/>
    <n v="0"/>
    <n v="0"/>
    <n v="0"/>
    <n v="7"/>
    <n v="4"/>
    <n v="0"/>
    <n v="0"/>
    <n v="0"/>
    <n v="0"/>
    <n v="0"/>
    <n v="0"/>
    <n v="0"/>
    <n v="0"/>
    <n v="1"/>
  </r>
  <r>
    <s v="LAJEADO2017/Jun"/>
    <x v="232"/>
    <x v="233"/>
    <m/>
    <x v="17"/>
    <n v="4"/>
    <n v="0"/>
    <n v="102"/>
    <n v="0"/>
    <n v="14"/>
    <n v="26"/>
    <n v="6"/>
    <n v="19"/>
    <n v="5"/>
    <n v="6"/>
    <n v="9"/>
    <n v="0"/>
    <n v="0"/>
    <n v="0"/>
    <n v="0"/>
    <n v="7"/>
    <n v="6"/>
    <n v="0"/>
    <n v="0"/>
    <n v="0"/>
    <n v="0"/>
    <n v="0"/>
    <n v="0"/>
    <n v="0"/>
    <n v="0"/>
    <n v="4"/>
  </r>
  <r>
    <s v="LAJEADO2017/Jul"/>
    <x v="232"/>
    <x v="233"/>
    <m/>
    <x v="18"/>
    <n v="2"/>
    <n v="0"/>
    <n v="109"/>
    <n v="0"/>
    <n v="13"/>
    <n v="39"/>
    <n v="6"/>
    <n v="20"/>
    <n v="2"/>
    <n v="6"/>
    <n v="0"/>
    <n v="0"/>
    <n v="0"/>
    <n v="0"/>
    <n v="0"/>
    <n v="9"/>
    <n v="3"/>
    <n v="0"/>
    <n v="0"/>
    <n v="0"/>
    <n v="1"/>
    <n v="0"/>
    <n v="2"/>
    <n v="0"/>
    <n v="0"/>
    <n v="2"/>
  </r>
  <r>
    <s v="LAJEADO2017/Aug"/>
    <x v="232"/>
    <x v="233"/>
    <m/>
    <x v="19"/>
    <n v="0"/>
    <n v="0"/>
    <n v="119"/>
    <n v="0"/>
    <n v="23"/>
    <n v="31"/>
    <n v="5"/>
    <n v="20"/>
    <n v="5"/>
    <n v="4"/>
    <n v="10"/>
    <n v="0"/>
    <n v="0"/>
    <n v="0"/>
    <n v="0"/>
    <n v="3"/>
    <n v="2"/>
    <n v="0"/>
    <n v="2"/>
    <n v="0"/>
    <n v="0"/>
    <n v="0"/>
    <n v="1"/>
    <n v="0"/>
    <n v="0"/>
    <n v="0"/>
  </r>
  <r>
    <s v="LAJEADO2017/Sep"/>
    <x v="232"/>
    <x v="233"/>
    <m/>
    <x v="20"/>
    <n v="1"/>
    <n v="0"/>
    <n v="129"/>
    <n v="2"/>
    <n v="22"/>
    <n v="23"/>
    <n v="7"/>
    <n v="18"/>
    <n v="3"/>
    <n v="3"/>
    <n v="6"/>
    <n v="0"/>
    <n v="0"/>
    <n v="0"/>
    <n v="0"/>
    <n v="6"/>
    <n v="2"/>
    <n v="0"/>
    <n v="0"/>
    <n v="0"/>
    <n v="0"/>
    <n v="0"/>
    <n v="0"/>
    <n v="0"/>
    <n v="0"/>
    <n v="1"/>
  </r>
  <r>
    <s v="LAJEADO2017/Oct"/>
    <x v="232"/>
    <x v="233"/>
    <m/>
    <x v="21"/>
    <n v="0"/>
    <n v="0"/>
    <n v="102"/>
    <n v="0"/>
    <n v="38"/>
    <n v="23"/>
    <n v="11"/>
    <n v="16"/>
    <n v="2"/>
    <n v="3"/>
    <n v="13"/>
    <n v="0"/>
    <n v="0"/>
    <n v="0"/>
    <n v="0"/>
    <n v="6"/>
    <n v="5"/>
    <n v="1"/>
    <n v="1"/>
    <n v="0"/>
    <n v="0"/>
    <n v="0"/>
    <n v="0"/>
    <n v="0"/>
    <n v="0"/>
    <n v="0"/>
  </r>
  <r>
    <s v="LAJEADO2017/Nov"/>
    <x v="232"/>
    <x v="233"/>
    <m/>
    <x v="22"/>
    <n v="0"/>
    <n v="0"/>
    <n v="116"/>
    <n v="0"/>
    <n v="12"/>
    <n v="16"/>
    <n v="8"/>
    <n v="14"/>
    <n v="4"/>
    <n v="7"/>
    <n v="15"/>
    <n v="0"/>
    <n v="0"/>
    <n v="0"/>
    <n v="0"/>
    <n v="8"/>
    <n v="4"/>
    <n v="0"/>
    <n v="0"/>
    <n v="0"/>
    <n v="0"/>
    <n v="0"/>
    <n v="0"/>
    <n v="0"/>
    <n v="0"/>
    <n v="0"/>
  </r>
  <r>
    <s v="LAJEADO2017/Dec"/>
    <x v="232"/>
    <x v="233"/>
    <m/>
    <x v="23"/>
    <n v="1"/>
    <n v="0"/>
    <n v="94"/>
    <n v="3"/>
    <n v="27"/>
    <n v="13"/>
    <n v="2"/>
    <n v="19"/>
    <n v="0"/>
    <n v="3"/>
    <n v="8"/>
    <n v="0"/>
    <n v="0"/>
    <n v="0"/>
    <n v="0"/>
    <n v="2"/>
    <n v="3"/>
    <n v="0"/>
    <n v="0"/>
    <n v="0"/>
    <n v="0"/>
    <n v="0"/>
    <n v="0"/>
    <n v="0"/>
    <n v="0"/>
    <n v="1"/>
  </r>
  <r>
    <s v="LAJEADO DO BUGRE2017/Jan"/>
    <x v="233"/>
    <x v="234"/>
    <s v="LAJEADO DO BUGRE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Feb"/>
    <x v="233"/>
    <x v="2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Mar"/>
    <x v="233"/>
    <x v="23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Apr"/>
    <x v="233"/>
    <x v="23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JEADO DO BUGRE2017/May"/>
    <x v="233"/>
    <x v="234"/>
    <m/>
    <x v="1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Jun"/>
    <x v="233"/>
    <x v="234"/>
    <m/>
    <x v="1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7/Jul"/>
    <x v="233"/>
    <x v="234"/>
    <m/>
    <x v="18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Aug"/>
    <x v="233"/>
    <x v="234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Sep"/>
    <x v="233"/>
    <x v="2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Oct"/>
    <x v="233"/>
    <x v="23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Nov"/>
    <x v="233"/>
    <x v="2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Dec"/>
    <x v="233"/>
    <x v="2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Jan"/>
    <x v="234"/>
    <x v="235"/>
    <s v="LAVRAS DO SUL"/>
    <x v="12"/>
    <n v="0"/>
    <n v="0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Feb"/>
    <x v="234"/>
    <x v="235"/>
    <m/>
    <x v="13"/>
    <n v="0"/>
    <n v="0"/>
    <n v="8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Mar"/>
    <x v="234"/>
    <x v="235"/>
    <m/>
    <x v="14"/>
    <n v="0"/>
    <n v="0"/>
    <n v="7"/>
    <n v="4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7/Apr"/>
    <x v="234"/>
    <x v="235"/>
    <m/>
    <x v="15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May"/>
    <x v="234"/>
    <x v="235"/>
    <m/>
    <x v="16"/>
    <n v="0"/>
    <n v="0"/>
    <n v="8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LAVRAS DO SUL2017/Jun"/>
    <x v="234"/>
    <x v="235"/>
    <m/>
    <x v="17"/>
    <n v="0"/>
    <n v="0"/>
    <n v="6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LAVRAS DO SUL2017/Jul"/>
    <x v="234"/>
    <x v="235"/>
    <m/>
    <x v="18"/>
    <n v="0"/>
    <n v="0"/>
    <n v="6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7/Aug"/>
    <x v="234"/>
    <x v="235"/>
    <m/>
    <x v="19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Sep"/>
    <x v="234"/>
    <x v="235"/>
    <m/>
    <x v="20"/>
    <n v="1"/>
    <n v="0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LAVRAS DO SUL2017/Oct"/>
    <x v="234"/>
    <x v="23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Nov"/>
    <x v="234"/>
    <x v="235"/>
    <m/>
    <x v="22"/>
    <n v="0"/>
    <n v="0"/>
    <n v="6"/>
    <n v="2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7/Dec"/>
    <x v="234"/>
    <x v="235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Jan"/>
    <x v="235"/>
    <x v="236"/>
    <s v="LIBERATO SALZA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Feb"/>
    <x v="235"/>
    <x v="236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Mar"/>
    <x v="235"/>
    <x v="2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Apr"/>
    <x v="235"/>
    <x v="236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May"/>
    <x v="235"/>
    <x v="236"/>
    <m/>
    <x v="1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7/Jun"/>
    <x v="235"/>
    <x v="23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Jul"/>
    <x v="235"/>
    <x v="23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Aug"/>
    <x v="235"/>
    <x v="236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Sep"/>
    <x v="235"/>
    <x v="236"/>
    <m/>
    <x v="20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7/Oct"/>
    <x v="235"/>
    <x v="23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Nov"/>
    <x v="235"/>
    <x v="23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Dec"/>
    <x v="235"/>
    <x v="236"/>
    <m/>
    <x v="2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an"/>
    <x v="236"/>
    <x v="237"/>
    <s v="LINDOLFO COLLOR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Feb"/>
    <x v="236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Mar"/>
    <x v="236"/>
    <x v="237"/>
    <m/>
    <x v="14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7/Apr"/>
    <x v="236"/>
    <x v="237"/>
    <m/>
    <x v="15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LINDOLFO COLLOR2017/May"/>
    <x v="236"/>
    <x v="237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un"/>
    <x v="236"/>
    <x v="23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7/Jul"/>
    <x v="236"/>
    <x v="2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Aug"/>
    <x v="236"/>
    <x v="23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Sep"/>
    <x v="236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Oct"/>
    <x v="236"/>
    <x v="23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Nov"/>
    <x v="236"/>
    <x v="2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Dec"/>
    <x v="236"/>
    <x v="237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Mar"/>
    <x v="237"/>
    <x v="238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Apr"/>
    <x v="237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un"/>
    <x v="237"/>
    <x v="23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ul"/>
    <x v="237"/>
    <x v="238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Aug"/>
    <x v="237"/>
    <x v="2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Sep"/>
    <x v="237"/>
    <x v="2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Dec"/>
    <x v="237"/>
    <x v="23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an"/>
    <x v="238"/>
    <x v="239"/>
    <s v="MACAMBAR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Feb"/>
    <x v="238"/>
    <x v="239"/>
    <m/>
    <x v="13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17/Mar"/>
    <x v="238"/>
    <x v="23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Apr"/>
    <x v="238"/>
    <x v="23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May"/>
    <x v="238"/>
    <x v="239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un"/>
    <x v="238"/>
    <x v="239"/>
    <m/>
    <x v="1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ul"/>
    <x v="238"/>
    <x v="239"/>
    <m/>
    <x v="18"/>
    <n v="0"/>
    <n v="0"/>
    <n v="12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Aug"/>
    <x v="238"/>
    <x v="239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Sep"/>
    <x v="238"/>
    <x v="239"/>
    <m/>
    <x v="20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Oct"/>
    <x v="238"/>
    <x v="239"/>
    <m/>
    <x v="21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Nov"/>
    <x v="238"/>
    <x v="23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Dec"/>
    <x v="238"/>
    <x v="239"/>
    <m/>
    <x v="23"/>
    <n v="0"/>
    <n v="0"/>
    <n v="7"/>
    <n v="3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CHADINHO2017/Jan"/>
    <x v="239"/>
    <x v="240"/>
    <s v="MACHADINHO"/>
    <x v="12"/>
    <n v="1"/>
    <n v="0"/>
    <n v="1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MACHADINHO2017/Feb"/>
    <x v="239"/>
    <x v="240"/>
    <m/>
    <x v="13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Mar"/>
    <x v="239"/>
    <x v="240"/>
    <m/>
    <x v="14"/>
    <n v="0"/>
    <n v="0"/>
    <n v="8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7/Apr"/>
    <x v="239"/>
    <x v="240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May"/>
    <x v="239"/>
    <x v="240"/>
    <m/>
    <x v="16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Jun"/>
    <x v="239"/>
    <x v="240"/>
    <m/>
    <x v="17"/>
    <n v="0"/>
    <n v="0"/>
    <n v="18"/>
    <n v="0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MACHADINHO2017/Jul"/>
    <x v="239"/>
    <x v="240"/>
    <m/>
    <x v="18"/>
    <n v="0"/>
    <n v="0"/>
    <n v="6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7/Aug"/>
    <x v="239"/>
    <x v="240"/>
    <m/>
    <x v="19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7/Sep"/>
    <x v="239"/>
    <x v="240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Oct"/>
    <x v="239"/>
    <x v="240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Nov"/>
    <x v="239"/>
    <x v="240"/>
    <m/>
    <x v="22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Dec"/>
    <x v="239"/>
    <x v="240"/>
    <m/>
    <x v="23"/>
    <n v="0"/>
    <n v="0"/>
    <n v="8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MPITUBA2017/Jan"/>
    <x v="240"/>
    <x v="241"/>
    <s v="MAMPITUB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Feb"/>
    <x v="240"/>
    <x v="241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Mar"/>
    <x v="240"/>
    <x v="24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Apr"/>
    <x v="240"/>
    <x v="241"/>
    <m/>
    <x v="15"/>
    <n v="0"/>
    <n v="0"/>
    <n v="3"/>
    <n v="2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</r>
  <r>
    <s v="MAMPITUBA2017/May"/>
    <x v="240"/>
    <x v="24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Jun"/>
    <x v="240"/>
    <x v="241"/>
    <m/>
    <x v="17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Jul"/>
    <x v="240"/>
    <x v="24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Aug"/>
    <x v="240"/>
    <x v="24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Sep"/>
    <x v="240"/>
    <x v="2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Oct"/>
    <x v="240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Nov"/>
    <x v="240"/>
    <x v="24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Dec"/>
    <x v="240"/>
    <x v="2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an"/>
    <x v="241"/>
    <x v="242"/>
    <s v="MANOEL VIANA"/>
    <x v="12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Feb"/>
    <x v="241"/>
    <x v="242"/>
    <m/>
    <x v="13"/>
    <n v="0"/>
    <n v="0"/>
    <n v="6"/>
    <n v="2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MANOEL VIANA2017/Mar"/>
    <x v="241"/>
    <x v="24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Apr"/>
    <x v="241"/>
    <x v="2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May"/>
    <x v="241"/>
    <x v="242"/>
    <m/>
    <x v="16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un"/>
    <x v="241"/>
    <x v="24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ul"/>
    <x v="241"/>
    <x v="242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Aug"/>
    <x v="241"/>
    <x v="242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Sep"/>
    <x v="241"/>
    <x v="242"/>
    <m/>
    <x v="2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Oct"/>
    <x v="241"/>
    <x v="242"/>
    <m/>
    <x v="2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Nov"/>
    <x v="241"/>
    <x v="242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Dec"/>
    <x v="241"/>
    <x v="242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an"/>
    <x v="242"/>
    <x v="243"/>
    <s v="MAQUINE"/>
    <x v="12"/>
    <n v="0"/>
    <n v="0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Feb"/>
    <x v="242"/>
    <x v="243"/>
    <m/>
    <x v="13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Mar"/>
    <x v="242"/>
    <x v="243"/>
    <m/>
    <x v="14"/>
    <n v="0"/>
    <n v="0"/>
    <n v="7"/>
    <n v="0"/>
    <n v="2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17/Apr"/>
    <x v="242"/>
    <x v="243"/>
    <m/>
    <x v="15"/>
    <n v="0"/>
    <n v="0"/>
    <n v="6"/>
    <n v="3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7/May"/>
    <x v="242"/>
    <x v="243"/>
    <m/>
    <x v="16"/>
    <n v="0"/>
    <n v="0"/>
    <n v="16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un"/>
    <x v="242"/>
    <x v="243"/>
    <m/>
    <x v="17"/>
    <n v="0"/>
    <n v="0"/>
    <n v="8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ul"/>
    <x v="242"/>
    <x v="243"/>
    <m/>
    <x v="18"/>
    <n v="0"/>
    <n v="0"/>
    <n v="13"/>
    <n v="4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17/Aug"/>
    <x v="242"/>
    <x v="243"/>
    <m/>
    <x v="19"/>
    <n v="0"/>
    <n v="0"/>
    <n v="15"/>
    <n v="1"/>
    <n v="0"/>
    <n v="3"/>
    <n v="1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</r>
  <r>
    <s v="MAQUINE2017/Sep"/>
    <x v="242"/>
    <x v="243"/>
    <m/>
    <x v="20"/>
    <n v="0"/>
    <n v="0"/>
    <n v="8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Oct"/>
    <x v="242"/>
    <x v="243"/>
    <m/>
    <x v="21"/>
    <n v="1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QUINE2017/Nov"/>
    <x v="242"/>
    <x v="243"/>
    <m/>
    <x v="22"/>
    <n v="0"/>
    <n v="0"/>
    <n v="3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Dec"/>
    <x v="242"/>
    <x v="243"/>
    <m/>
    <x v="23"/>
    <n v="0"/>
    <n v="0"/>
    <n v="8"/>
    <n v="2"/>
    <n v="0"/>
    <n v="4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</r>
  <r>
    <s v="MARATA2017/Jan"/>
    <x v="243"/>
    <x v="244"/>
    <s v="MARA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Feb"/>
    <x v="243"/>
    <x v="244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Mar"/>
    <x v="243"/>
    <x v="244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Apr"/>
    <x v="243"/>
    <x v="24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May"/>
    <x v="243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Jun"/>
    <x v="243"/>
    <x v="244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17/Jul"/>
    <x v="243"/>
    <x v="2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RATA2017/Aug"/>
    <x v="243"/>
    <x v="244"/>
    <m/>
    <x v="1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7/Sep"/>
    <x v="243"/>
    <x v="2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Oct"/>
    <x v="243"/>
    <x v="24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Nov"/>
    <x v="243"/>
    <x v="24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Dec"/>
    <x v="243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7/Jan"/>
    <x v="244"/>
    <x v="245"/>
    <s v="MARAU"/>
    <x v="12"/>
    <n v="0"/>
    <n v="0"/>
    <n v="49"/>
    <n v="0"/>
    <n v="2"/>
    <n v="4"/>
    <n v="3"/>
    <n v="9"/>
    <n v="3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MARAU2017/Feb"/>
    <x v="244"/>
    <x v="245"/>
    <m/>
    <x v="13"/>
    <n v="0"/>
    <n v="0"/>
    <n v="29"/>
    <n v="2"/>
    <n v="6"/>
    <n v="5"/>
    <n v="1"/>
    <n v="5"/>
    <n v="3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MARAU2017/Mar"/>
    <x v="244"/>
    <x v="245"/>
    <m/>
    <x v="14"/>
    <n v="0"/>
    <n v="1"/>
    <n v="50"/>
    <n v="4"/>
    <n v="6"/>
    <n v="8"/>
    <n v="1"/>
    <n v="10"/>
    <n v="4"/>
    <n v="4"/>
    <n v="2"/>
    <n v="0"/>
    <n v="0"/>
    <n v="0"/>
    <n v="0"/>
    <n v="1"/>
    <n v="1"/>
    <n v="0"/>
    <n v="0"/>
    <n v="0"/>
    <n v="0"/>
    <n v="0"/>
    <n v="0"/>
    <n v="0"/>
    <n v="0"/>
    <n v="0"/>
  </r>
  <r>
    <s v="MARAU2017/Apr"/>
    <x v="244"/>
    <x v="245"/>
    <m/>
    <x v="15"/>
    <n v="0"/>
    <n v="0"/>
    <n v="49"/>
    <n v="1"/>
    <n v="3"/>
    <n v="6"/>
    <n v="0"/>
    <n v="10"/>
    <n v="2"/>
    <n v="5"/>
    <n v="0"/>
    <n v="0"/>
    <n v="0"/>
    <n v="0"/>
    <n v="0"/>
    <n v="2"/>
    <n v="0"/>
    <n v="1"/>
    <n v="0"/>
    <n v="0"/>
    <n v="0"/>
    <n v="0"/>
    <n v="0"/>
    <n v="0"/>
    <n v="0"/>
    <n v="0"/>
  </r>
  <r>
    <s v="MARAU2017/May"/>
    <x v="244"/>
    <x v="245"/>
    <m/>
    <x v="16"/>
    <n v="0"/>
    <n v="0"/>
    <n v="36"/>
    <n v="1"/>
    <n v="8"/>
    <n v="5"/>
    <n v="0"/>
    <n v="7"/>
    <n v="2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MARAU2017/Jun"/>
    <x v="244"/>
    <x v="245"/>
    <m/>
    <x v="17"/>
    <n v="0"/>
    <n v="0"/>
    <n v="43"/>
    <n v="2"/>
    <n v="1"/>
    <n v="11"/>
    <n v="2"/>
    <n v="12"/>
    <n v="2"/>
    <n v="6"/>
    <n v="0"/>
    <n v="0"/>
    <n v="0"/>
    <n v="0"/>
    <n v="0"/>
    <n v="0"/>
    <n v="2"/>
    <n v="0"/>
    <n v="2"/>
    <n v="0"/>
    <n v="0"/>
    <n v="0"/>
    <n v="0"/>
    <n v="0"/>
    <n v="0"/>
    <n v="0"/>
  </r>
  <r>
    <s v="MARAU2017/Jul"/>
    <x v="244"/>
    <x v="245"/>
    <m/>
    <x v="18"/>
    <n v="0"/>
    <n v="0"/>
    <n v="57"/>
    <n v="5"/>
    <n v="3"/>
    <n v="12"/>
    <n v="3"/>
    <n v="9"/>
    <n v="3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MARAU2017/Aug"/>
    <x v="244"/>
    <x v="245"/>
    <m/>
    <x v="19"/>
    <n v="1"/>
    <n v="0"/>
    <n v="44"/>
    <n v="3"/>
    <n v="1"/>
    <n v="6"/>
    <n v="1"/>
    <n v="11"/>
    <n v="2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MARAU2017/Sep"/>
    <x v="244"/>
    <x v="245"/>
    <m/>
    <x v="20"/>
    <n v="0"/>
    <n v="0"/>
    <n v="39"/>
    <n v="1"/>
    <n v="3"/>
    <n v="2"/>
    <n v="0"/>
    <n v="9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MARAU2017/Oct"/>
    <x v="244"/>
    <x v="245"/>
    <m/>
    <x v="21"/>
    <n v="1"/>
    <n v="0"/>
    <n v="54"/>
    <n v="1"/>
    <n v="9"/>
    <n v="4"/>
    <n v="2"/>
    <n v="4"/>
    <n v="3"/>
    <n v="2"/>
    <n v="2"/>
    <n v="0"/>
    <n v="0"/>
    <n v="0"/>
    <n v="0"/>
    <n v="1"/>
    <n v="1"/>
    <n v="0"/>
    <n v="0"/>
    <n v="0"/>
    <n v="0"/>
    <n v="0"/>
    <n v="0"/>
    <n v="0"/>
    <n v="0"/>
    <n v="1"/>
  </r>
  <r>
    <s v="MARAU2017/Nov"/>
    <x v="244"/>
    <x v="245"/>
    <m/>
    <x v="22"/>
    <n v="0"/>
    <n v="0"/>
    <n v="33"/>
    <n v="2"/>
    <n v="3"/>
    <n v="11"/>
    <n v="1"/>
    <n v="8"/>
    <n v="2"/>
    <n v="3"/>
    <n v="0"/>
    <n v="0"/>
    <n v="0"/>
    <n v="0"/>
    <n v="0"/>
    <n v="1"/>
    <n v="3"/>
    <n v="1"/>
    <n v="0"/>
    <n v="0"/>
    <n v="0"/>
    <n v="0"/>
    <n v="0"/>
    <n v="0"/>
    <n v="0"/>
    <n v="0"/>
  </r>
  <r>
    <s v="MARAU2017/Dec"/>
    <x v="244"/>
    <x v="245"/>
    <m/>
    <x v="23"/>
    <n v="2"/>
    <n v="0"/>
    <n v="43"/>
    <n v="2"/>
    <n v="11"/>
    <n v="5"/>
    <n v="1"/>
    <n v="6"/>
    <n v="4"/>
    <n v="1"/>
    <n v="0"/>
    <n v="0"/>
    <n v="0"/>
    <n v="0"/>
    <n v="0"/>
    <n v="1"/>
    <n v="2"/>
    <n v="1"/>
    <n v="0"/>
    <n v="0"/>
    <n v="0"/>
    <n v="0"/>
    <n v="0"/>
    <n v="0"/>
    <n v="0"/>
    <n v="2"/>
  </r>
  <r>
    <s v="MARCELINO RAMOS2017/Jan"/>
    <x v="245"/>
    <x v="246"/>
    <s v="MARCELINO RAM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Feb"/>
    <x v="245"/>
    <x v="246"/>
    <m/>
    <x v="13"/>
    <n v="0"/>
    <n v="0"/>
    <n v="7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7/Mar"/>
    <x v="245"/>
    <x v="246"/>
    <m/>
    <x v="14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Apr"/>
    <x v="245"/>
    <x v="246"/>
    <m/>
    <x v="15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May"/>
    <x v="245"/>
    <x v="246"/>
    <m/>
    <x v="16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7/Jun"/>
    <x v="245"/>
    <x v="246"/>
    <m/>
    <x v="17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Jul"/>
    <x v="245"/>
    <x v="246"/>
    <m/>
    <x v="1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Aug"/>
    <x v="245"/>
    <x v="246"/>
    <m/>
    <x v="19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Sep"/>
    <x v="245"/>
    <x v="246"/>
    <m/>
    <x v="2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Oct"/>
    <x v="245"/>
    <x v="246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Nov"/>
    <x v="245"/>
    <x v="246"/>
    <m/>
    <x v="2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Dec"/>
    <x v="245"/>
    <x v="246"/>
    <m/>
    <x v="23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an"/>
    <x v="246"/>
    <x v="247"/>
    <s v="MARIANA PIMENTEL"/>
    <x v="12"/>
    <n v="0"/>
    <n v="0"/>
    <n v="5"/>
    <n v="1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MARIANA PIMENTEL2017/Feb"/>
    <x v="246"/>
    <x v="24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Mar"/>
    <x v="246"/>
    <x v="247"/>
    <m/>
    <x v="14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Apr"/>
    <x v="246"/>
    <x v="247"/>
    <m/>
    <x v="15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May"/>
    <x v="246"/>
    <x v="247"/>
    <m/>
    <x v="16"/>
    <n v="0"/>
    <n v="0"/>
    <n v="7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un"/>
    <x v="246"/>
    <x v="247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ul"/>
    <x v="246"/>
    <x v="247"/>
    <m/>
    <x v="18"/>
    <n v="0"/>
    <n v="0"/>
    <n v="2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IANA PIMENTEL2017/Aug"/>
    <x v="246"/>
    <x v="247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Sep"/>
    <x v="246"/>
    <x v="247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Oct"/>
    <x v="246"/>
    <x v="247"/>
    <m/>
    <x v="21"/>
    <n v="0"/>
    <n v="0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Nov"/>
    <x v="246"/>
    <x v="247"/>
    <m/>
    <x v="2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Dec"/>
    <x v="246"/>
    <x v="247"/>
    <m/>
    <x v="23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an"/>
    <x v="247"/>
    <x v="248"/>
    <s v="MARIANO MOR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Feb"/>
    <x v="247"/>
    <x v="248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IANO MORO2017/Mar"/>
    <x v="247"/>
    <x v="248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7/Apr"/>
    <x v="247"/>
    <x v="248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May"/>
    <x v="247"/>
    <x v="2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un"/>
    <x v="247"/>
    <x v="248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ul"/>
    <x v="247"/>
    <x v="24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Aug"/>
    <x v="247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Sep"/>
    <x v="247"/>
    <x v="24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Oct"/>
    <x v="247"/>
    <x v="2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Nov"/>
    <x v="247"/>
    <x v="24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Dec"/>
    <x v="247"/>
    <x v="2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an"/>
    <x v="248"/>
    <x v="249"/>
    <s v="MARQUES DE SOUZ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Feb"/>
    <x v="248"/>
    <x v="2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Mar"/>
    <x v="248"/>
    <x v="249"/>
    <m/>
    <x v="14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17/Apr"/>
    <x v="248"/>
    <x v="249"/>
    <m/>
    <x v="15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May"/>
    <x v="248"/>
    <x v="24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un"/>
    <x v="248"/>
    <x v="249"/>
    <m/>
    <x v="17"/>
    <n v="0"/>
    <n v="0"/>
    <n v="3"/>
    <n v="0"/>
    <n v="0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QUES DE SOUZA2017/Jul"/>
    <x v="248"/>
    <x v="249"/>
    <m/>
    <x v="18"/>
    <n v="0"/>
    <n v="0"/>
    <n v="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Aug"/>
    <x v="248"/>
    <x v="24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Sep"/>
    <x v="248"/>
    <x v="249"/>
    <m/>
    <x v="20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Oct"/>
    <x v="248"/>
    <x v="249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17/Nov"/>
    <x v="248"/>
    <x v="24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Dec"/>
    <x v="248"/>
    <x v="249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Jan"/>
    <x v="249"/>
    <x v="250"/>
    <s v="MAT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Feb"/>
    <x v="249"/>
    <x v="250"/>
    <m/>
    <x v="13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Mar"/>
    <x v="249"/>
    <x v="250"/>
    <m/>
    <x v="14"/>
    <n v="0"/>
    <n v="0"/>
    <n v="11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A2017/Apr"/>
    <x v="249"/>
    <x v="250"/>
    <m/>
    <x v="15"/>
    <n v="0"/>
    <n v="0"/>
    <n v="1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May"/>
    <x v="249"/>
    <x v="250"/>
    <m/>
    <x v="16"/>
    <n v="0"/>
    <n v="0"/>
    <n v="6"/>
    <n v="1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TA2017/Jun"/>
    <x v="249"/>
    <x v="250"/>
    <m/>
    <x v="17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A2017/Jul"/>
    <x v="249"/>
    <x v="250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Aug"/>
    <x v="249"/>
    <x v="25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Sep"/>
    <x v="249"/>
    <x v="250"/>
    <m/>
    <x v="2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Oct"/>
    <x v="249"/>
    <x v="25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Nov"/>
    <x v="249"/>
    <x v="250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Dec"/>
    <x v="249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Jan"/>
    <x v="250"/>
    <x v="251"/>
    <s v="MATO CASTELHANO"/>
    <x v="12"/>
    <n v="0"/>
    <n v="0"/>
    <n v="9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7/Feb"/>
    <x v="250"/>
    <x v="251"/>
    <m/>
    <x v="1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Mar"/>
    <x v="250"/>
    <x v="251"/>
    <m/>
    <x v="14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17/Apr"/>
    <x v="250"/>
    <x v="251"/>
    <m/>
    <x v="15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May"/>
    <x v="250"/>
    <x v="251"/>
    <m/>
    <x v="16"/>
    <n v="0"/>
    <n v="0"/>
    <n v="7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17/Jun"/>
    <x v="250"/>
    <x v="251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Jul"/>
    <x v="250"/>
    <x v="251"/>
    <m/>
    <x v="18"/>
    <n v="0"/>
    <n v="0"/>
    <n v="5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CASTELHANO2017/Aug"/>
    <x v="250"/>
    <x v="251"/>
    <m/>
    <x v="19"/>
    <n v="0"/>
    <n v="0"/>
    <n v="5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Sep"/>
    <x v="250"/>
    <x v="251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Oct"/>
    <x v="250"/>
    <x v="251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Nov"/>
    <x v="250"/>
    <x v="2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Dec"/>
    <x v="250"/>
    <x v="25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an"/>
    <x v="251"/>
    <x v="252"/>
    <s v="MATO LEITA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Feb"/>
    <x v="251"/>
    <x v="25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Mar"/>
    <x v="251"/>
    <x v="252"/>
    <m/>
    <x v="14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Apr"/>
    <x v="251"/>
    <x v="252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May"/>
    <x v="251"/>
    <x v="252"/>
    <m/>
    <x v="16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un"/>
    <x v="251"/>
    <x v="252"/>
    <m/>
    <x v="17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ul"/>
    <x v="251"/>
    <x v="252"/>
    <m/>
    <x v="1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Aug"/>
    <x v="251"/>
    <x v="252"/>
    <m/>
    <x v="19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Sep"/>
    <x v="251"/>
    <x v="252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Oct"/>
    <x v="251"/>
    <x v="25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Nov"/>
    <x v="251"/>
    <x v="252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Dec"/>
    <x v="251"/>
    <x v="252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an"/>
    <x v="252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Feb"/>
    <x v="252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Apr"/>
    <x v="252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May"/>
    <x v="252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un"/>
    <x v="252"/>
    <x v="25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Aug"/>
    <x v="252"/>
    <x v="25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Sep"/>
    <x v="252"/>
    <x v="25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Oct"/>
    <x v="252"/>
    <x v="25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Jan"/>
    <x v="253"/>
    <x v="254"/>
    <s v="MAXIMILIANO DE ALMEID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Feb"/>
    <x v="253"/>
    <x v="254"/>
    <m/>
    <x v="13"/>
    <n v="0"/>
    <n v="0"/>
    <n v="9"/>
    <n v="3"/>
    <n v="1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MAXIMILIANO DE ALMEIDA2017/Mar"/>
    <x v="253"/>
    <x v="254"/>
    <m/>
    <x v="14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7/Apr"/>
    <x v="253"/>
    <x v="254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May"/>
    <x v="253"/>
    <x v="254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Jun"/>
    <x v="253"/>
    <x v="254"/>
    <m/>
    <x v="17"/>
    <n v="0"/>
    <n v="0"/>
    <n v="4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XIMILIANO DE ALMEIDA2017/Jul"/>
    <x v="253"/>
    <x v="254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Aug"/>
    <x v="253"/>
    <x v="25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Sep"/>
    <x v="253"/>
    <x v="25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Oct"/>
    <x v="253"/>
    <x v="2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Nov"/>
    <x v="253"/>
    <x v="254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Dec"/>
    <x v="253"/>
    <x v="25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Jan"/>
    <x v="254"/>
    <x v="255"/>
    <s v="MINAS DO LEAO"/>
    <x v="12"/>
    <n v="0"/>
    <n v="0"/>
    <n v="16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Feb"/>
    <x v="254"/>
    <x v="255"/>
    <m/>
    <x v="13"/>
    <n v="0"/>
    <n v="0"/>
    <n v="8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7/Mar"/>
    <x v="254"/>
    <x v="255"/>
    <m/>
    <x v="14"/>
    <n v="0"/>
    <n v="0"/>
    <n v="6"/>
    <n v="1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7/Apr"/>
    <x v="254"/>
    <x v="255"/>
    <m/>
    <x v="15"/>
    <n v="0"/>
    <n v="0"/>
    <n v="5"/>
    <n v="0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INAS DO LEAO2017/May"/>
    <x v="254"/>
    <x v="255"/>
    <m/>
    <x v="16"/>
    <n v="0"/>
    <n v="0"/>
    <n v="15"/>
    <n v="4"/>
    <n v="0"/>
    <n v="0"/>
    <n v="0"/>
    <n v="0"/>
    <n v="1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MINAS DO LEAO2017/Jun"/>
    <x v="254"/>
    <x v="255"/>
    <m/>
    <x v="17"/>
    <n v="0"/>
    <n v="0"/>
    <n v="19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Jul"/>
    <x v="254"/>
    <x v="255"/>
    <m/>
    <x v="18"/>
    <n v="0"/>
    <n v="0"/>
    <n v="10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7/Aug"/>
    <x v="254"/>
    <x v="255"/>
    <m/>
    <x v="19"/>
    <n v="0"/>
    <n v="0"/>
    <n v="9"/>
    <n v="4"/>
    <n v="0"/>
    <n v="3"/>
    <n v="0"/>
    <n v="2"/>
    <n v="0"/>
    <n v="2"/>
    <n v="0"/>
    <n v="0"/>
    <n v="0"/>
    <n v="0"/>
    <n v="0"/>
    <n v="1"/>
    <n v="2"/>
    <n v="0"/>
    <n v="0"/>
    <n v="0"/>
    <n v="0"/>
    <n v="0"/>
    <n v="1"/>
    <n v="0"/>
    <n v="0"/>
    <n v="0"/>
  </r>
  <r>
    <s v="MINAS DO LEAO2017/Sep"/>
    <x v="254"/>
    <x v="255"/>
    <m/>
    <x v="20"/>
    <n v="1"/>
    <n v="0"/>
    <n v="5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7/Oct"/>
    <x v="254"/>
    <x v="255"/>
    <m/>
    <x v="21"/>
    <n v="0"/>
    <n v="0"/>
    <n v="7"/>
    <n v="0"/>
    <n v="0"/>
    <n v="4"/>
    <n v="0"/>
    <n v="2"/>
    <n v="1"/>
    <n v="0"/>
    <n v="0"/>
    <n v="0"/>
    <n v="0"/>
    <n v="0"/>
    <n v="0"/>
    <n v="0"/>
    <n v="2"/>
    <n v="0"/>
    <n v="0"/>
    <n v="0"/>
    <n v="0"/>
    <n v="0"/>
    <n v="1"/>
    <n v="0"/>
    <n v="0"/>
    <n v="0"/>
  </r>
  <r>
    <s v="MINAS DO LEAO2017/Nov"/>
    <x v="254"/>
    <x v="255"/>
    <m/>
    <x v="22"/>
    <n v="0"/>
    <n v="0"/>
    <n v="3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Dec"/>
    <x v="254"/>
    <x v="255"/>
    <m/>
    <x v="23"/>
    <n v="0"/>
    <n v="0"/>
    <n v="6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RAGUAI2017/Jan"/>
    <x v="255"/>
    <x v="256"/>
    <s v="MIRAGUAI"/>
    <x v="12"/>
    <n v="0"/>
    <n v="0"/>
    <n v="4"/>
    <n v="1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MIRAGUAI2017/Feb"/>
    <x v="255"/>
    <x v="256"/>
    <m/>
    <x v="13"/>
    <n v="0"/>
    <n v="0"/>
    <n v="2"/>
    <n v="0"/>
    <n v="1"/>
    <n v="5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</r>
  <r>
    <s v="MIRAGUAI2017/Mar"/>
    <x v="255"/>
    <x v="256"/>
    <m/>
    <x v="14"/>
    <n v="0"/>
    <n v="0"/>
    <n v="2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7/Apr"/>
    <x v="255"/>
    <x v="256"/>
    <m/>
    <x v="15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May"/>
    <x v="255"/>
    <x v="256"/>
    <m/>
    <x v="16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Jun"/>
    <x v="255"/>
    <x v="256"/>
    <m/>
    <x v="17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Jul"/>
    <x v="255"/>
    <x v="256"/>
    <m/>
    <x v="18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Aug"/>
    <x v="255"/>
    <x v="256"/>
    <m/>
    <x v="19"/>
    <n v="0"/>
    <n v="0"/>
    <n v="5"/>
    <n v="0"/>
    <n v="1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MIRAGUAI2017/Sep"/>
    <x v="255"/>
    <x v="256"/>
    <m/>
    <x v="20"/>
    <n v="0"/>
    <n v="0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7/Oct"/>
    <x v="255"/>
    <x v="256"/>
    <m/>
    <x v="21"/>
    <n v="0"/>
    <n v="0"/>
    <n v="12"/>
    <n v="1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IRAGUAI2017/Nov"/>
    <x v="255"/>
    <x v="256"/>
    <m/>
    <x v="22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Dec"/>
    <x v="255"/>
    <x v="256"/>
    <m/>
    <x v="23"/>
    <n v="0"/>
    <n v="0"/>
    <n v="9"/>
    <n v="2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MONTAURI2017/Jan"/>
    <x v="256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Feb"/>
    <x v="256"/>
    <x v="257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Mar"/>
    <x v="256"/>
    <x v="257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Apr"/>
    <x v="256"/>
    <x v="2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Jun"/>
    <x v="256"/>
    <x v="257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Sep"/>
    <x v="256"/>
    <x v="2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Oct"/>
    <x v="256"/>
    <x v="257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Nov"/>
    <x v="256"/>
    <x v="2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Dec"/>
    <x v="256"/>
    <x v="257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an"/>
    <x v="257"/>
    <x v="258"/>
    <s v="MONTE ALEGRE DOS CAMP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Feb"/>
    <x v="257"/>
    <x v="25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Mar"/>
    <x v="257"/>
    <x v="2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Apr"/>
    <x v="257"/>
    <x v="25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May"/>
    <x v="257"/>
    <x v="25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un"/>
    <x v="257"/>
    <x v="258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ul"/>
    <x v="257"/>
    <x v="258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Aug"/>
    <x v="257"/>
    <x v="258"/>
    <m/>
    <x v="19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Sep"/>
    <x v="257"/>
    <x v="258"/>
    <m/>
    <x v="2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Oct"/>
    <x v="257"/>
    <x v="258"/>
    <m/>
    <x v="2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Nov"/>
    <x v="257"/>
    <x v="258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Dec"/>
    <x v="257"/>
    <x v="25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an"/>
    <x v="258"/>
    <x v="259"/>
    <s v="MONTE BELO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Feb"/>
    <x v="258"/>
    <x v="25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Mar"/>
    <x v="258"/>
    <x v="259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Apr"/>
    <x v="258"/>
    <x v="2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May"/>
    <x v="258"/>
    <x v="2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un"/>
    <x v="258"/>
    <x v="25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ul"/>
    <x v="258"/>
    <x v="259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Aug"/>
    <x v="258"/>
    <x v="25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Sep"/>
    <x v="258"/>
    <x v="25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Oct"/>
    <x v="258"/>
    <x v="25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Nov"/>
    <x v="258"/>
    <x v="25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Dec"/>
    <x v="258"/>
    <x v="25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7/Jan"/>
    <x v="259"/>
    <x v="260"/>
    <s v="MONTENEGRO"/>
    <x v="12"/>
    <n v="2"/>
    <n v="0"/>
    <n v="84"/>
    <n v="4"/>
    <n v="3"/>
    <n v="7"/>
    <n v="4"/>
    <n v="3"/>
    <n v="4"/>
    <n v="15"/>
    <n v="5"/>
    <n v="0"/>
    <n v="0"/>
    <n v="0"/>
    <n v="0"/>
    <n v="2"/>
    <n v="1"/>
    <n v="0"/>
    <n v="0"/>
    <n v="0"/>
    <n v="0"/>
    <n v="0"/>
    <n v="0"/>
    <n v="0"/>
    <n v="0"/>
    <n v="2"/>
  </r>
  <r>
    <s v="MONTENEGRO2017/Feb"/>
    <x v="259"/>
    <x v="260"/>
    <m/>
    <x v="13"/>
    <n v="1"/>
    <n v="0"/>
    <n v="53"/>
    <n v="3"/>
    <n v="4"/>
    <n v="17"/>
    <n v="5"/>
    <n v="3"/>
    <n v="2"/>
    <n v="12"/>
    <n v="9"/>
    <n v="0"/>
    <n v="0"/>
    <n v="0"/>
    <n v="0"/>
    <n v="2"/>
    <n v="1"/>
    <n v="0"/>
    <n v="0"/>
    <n v="0"/>
    <n v="0"/>
    <n v="0"/>
    <n v="0"/>
    <n v="0"/>
    <n v="0"/>
    <n v="1"/>
  </r>
  <r>
    <s v="MONTENEGRO2017/Mar"/>
    <x v="259"/>
    <x v="260"/>
    <m/>
    <x v="14"/>
    <n v="3"/>
    <n v="0"/>
    <n v="59"/>
    <n v="2"/>
    <n v="6"/>
    <n v="16"/>
    <n v="6"/>
    <n v="7"/>
    <n v="2"/>
    <n v="12"/>
    <n v="9"/>
    <n v="0"/>
    <n v="0"/>
    <n v="0"/>
    <n v="0"/>
    <n v="4"/>
    <n v="1"/>
    <n v="0"/>
    <n v="0"/>
    <n v="0"/>
    <n v="0"/>
    <n v="0"/>
    <n v="0"/>
    <n v="0"/>
    <n v="0"/>
    <n v="3"/>
  </r>
  <r>
    <s v="MONTENEGRO2017/Apr"/>
    <x v="259"/>
    <x v="260"/>
    <m/>
    <x v="15"/>
    <n v="0"/>
    <n v="0"/>
    <n v="85"/>
    <n v="3"/>
    <n v="3"/>
    <n v="16"/>
    <n v="8"/>
    <n v="5"/>
    <n v="3"/>
    <n v="18"/>
    <n v="7"/>
    <n v="0"/>
    <n v="0"/>
    <n v="0"/>
    <n v="0"/>
    <n v="5"/>
    <n v="1"/>
    <n v="0"/>
    <n v="0"/>
    <n v="0"/>
    <n v="0"/>
    <n v="0"/>
    <n v="0"/>
    <n v="0"/>
    <n v="0"/>
    <n v="0"/>
  </r>
  <r>
    <s v="MONTENEGRO2017/May"/>
    <x v="259"/>
    <x v="260"/>
    <m/>
    <x v="16"/>
    <n v="1"/>
    <n v="0"/>
    <n v="65"/>
    <n v="4"/>
    <n v="7"/>
    <n v="19"/>
    <n v="3"/>
    <n v="11"/>
    <n v="2"/>
    <n v="27"/>
    <n v="7"/>
    <n v="0"/>
    <n v="0"/>
    <n v="0"/>
    <n v="0"/>
    <n v="4"/>
    <n v="4"/>
    <n v="1"/>
    <n v="0"/>
    <n v="0"/>
    <n v="0"/>
    <n v="0"/>
    <n v="0"/>
    <n v="0"/>
    <n v="0"/>
    <n v="1"/>
  </r>
  <r>
    <s v="MONTENEGRO2017/Jun"/>
    <x v="259"/>
    <x v="260"/>
    <m/>
    <x v="17"/>
    <n v="1"/>
    <n v="0"/>
    <n v="64"/>
    <n v="3"/>
    <n v="10"/>
    <n v="10"/>
    <n v="1"/>
    <n v="3"/>
    <n v="3"/>
    <n v="22"/>
    <n v="16"/>
    <n v="0"/>
    <n v="0"/>
    <n v="0"/>
    <n v="0"/>
    <n v="8"/>
    <n v="0"/>
    <n v="0"/>
    <n v="0"/>
    <n v="0"/>
    <n v="0"/>
    <n v="0"/>
    <n v="0"/>
    <n v="0"/>
    <n v="0"/>
    <n v="1"/>
  </r>
  <r>
    <s v="MONTENEGRO2017/Jul"/>
    <x v="259"/>
    <x v="260"/>
    <m/>
    <x v="18"/>
    <n v="1"/>
    <n v="1"/>
    <n v="56"/>
    <n v="3"/>
    <n v="9"/>
    <n v="10"/>
    <n v="2"/>
    <n v="13"/>
    <n v="3"/>
    <n v="19"/>
    <n v="7"/>
    <n v="0"/>
    <n v="0"/>
    <n v="0"/>
    <n v="0"/>
    <n v="7"/>
    <n v="2"/>
    <n v="0"/>
    <n v="0"/>
    <n v="0"/>
    <n v="0"/>
    <n v="0"/>
    <n v="0"/>
    <n v="0"/>
    <n v="0"/>
    <n v="2"/>
  </r>
  <r>
    <s v="MONTENEGRO2017/Aug"/>
    <x v="259"/>
    <x v="260"/>
    <m/>
    <x v="19"/>
    <n v="0"/>
    <n v="0"/>
    <n v="57"/>
    <n v="2"/>
    <n v="6"/>
    <n v="10"/>
    <n v="4"/>
    <n v="10"/>
    <n v="3"/>
    <n v="17"/>
    <n v="5"/>
    <n v="0"/>
    <n v="0"/>
    <n v="0"/>
    <n v="0"/>
    <n v="3"/>
    <n v="2"/>
    <n v="0"/>
    <n v="0"/>
    <n v="0"/>
    <n v="0"/>
    <n v="0"/>
    <n v="0"/>
    <n v="0"/>
    <n v="0"/>
    <n v="0"/>
  </r>
  <r>
    <s v="MONTENEGRO2017/Sep"/>
    <x v="259"/>
    <x v="260"/>
    <m/>
    <x v="20"/>
    <n v="1"/>
    <n v="0"/>
    <n v="55"/>
    <n v="3"/>
    <n v="9"/>
    <n v="13"/>
    <n v="1"/>
    <n v="4"/>
    <n v="4"/>
    <n v="11"/>
    <n v="11"/>
    <n v="0"/>
    <n v="0"/>
    <n v="0"/>
    <n v="0"/>
    <n v="5"/>
    <n v="4"/>
    <n v="0"/>
    <n v="0"/>
    <n v="0"/>
    <n v="0"/>
    <n v="0"/>
    <n v="0"/>
    <n v="0"/>
    <n v="0"/>
    <n v="1"/>
  </r>
  <r>
    <s v="MONTENEGRO2017/Oct"/>
    <x v="259"/>
    <x v="260"/>
    <m/>
    <x v="21"/>
    <n v="2"/>
    <n v="0"/>
    <n v="44"/>
    <n v="4"/>
    <n v="8"/>
    <n v="12"/>
    <n v="1"/>
    <n v="2"/>
    <n v="1"/>
    <n v="5"/>
    <n v="5"/>
    <n v="0"/>
    <n v="0"/>
    <n v="0"/>
    <n v="0"/>
    <n v="4"/>
    <n v="1"/>
    <n v="0"/>
    <n v="0"/>
    <n v="0"/>
    <n v="0"/>
    <n v="0"/>
    <n v="0"/>
    <n v="0"/>
    <n v="0"/>
    <n v="2"/>
  </r>
  <r>
    <s v="MONTENEGRO2017/Nov"/>
    <x v="259"/>
    <x v="260"/>
    <m/>
    <x v="22"/>
    <n v="0"/>
    <n v="0"/>
    <n v="40"/>
    <n v="2"/>
    <n v="4"/>
    <n v="15"/>
    <n v="1"/>
    <n v="5"/>
    <n v="1"/>
    <n v="8"/>
    <n v="9"/>
    <n v="0"/>
    <n v="0"/>
    <n v="0"/>
    <n v="0"/>
    <n v="6"/>
    <n v="2"/>
    <n v="0"/>
    <n v="0"/>
    <n v="0"/>
    <n v="0"/>
    <n v="0"/>
    <n v="0"/>
    <n v="0"/>
    <n v="0"/>
    <n v="0"/>
  </r>
  <r>
    <s v="MONTENEGRO2017/Dec"/>
    <x v="259"/>
    <x v="260"/>
    <m/>
    <x v="23"/>
    <n v="1"/>
    <n v="0"/>
    <n v="54"/>
    <n v="1"/>
    <n v="3"/>
    <n v="16"/>
    <n v="3"/>
    <n v="14"/>
    <n v="2"/>
    <n v="3"/>
    <n v="0"/>
    <n v="0"/>
    <n v="0"/>
    <n v="0"/>
    <n v="0"/>
    <n v="6"/>
    <n v="0"/>
    <n v="0"/>
    <n v="0"/>
    <n v="0"/>
    <n v="0"/>
    <n v="0"/>
    <n v="1"/>
    <n v="0"/>
    <n v="0"/>
    <n v="1"/>
  </r>
  <r>
    <s v="MORMACO2017/Jan"/>
    <x v="260"/>
    <x v="261"/>
    <s v="MORMACO"/>
    <x v="12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ORMACO2017/Feb"/>
    <x v="260"/>
    <x v="261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ORMACO2017/Mar"/>
    <x v="260"/>
    <x v="261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Apr"/>
    <x v="260"/>
    <x v="26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May"/>
    <x v="260"/>
    <x v="26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Jun"/>
    <x v="260"/>
    <x v="261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7/Jul"/>
    <x v="260"/>
    <x v="26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Aug"/>
    <x v="260"/>
    <x v="261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7/Sep"/>
    <x v="260"/>
    <x v="26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Oct"/>
    <x v="260"/>
    <x v="26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Nov"/>
    <x v="260"/>
    <x v="261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7/Dec"/>
    <x v="260"/>
    <x v="2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an"/>
    <x v="261"/>
    <x v="262"/>
    <s v="MORRINHOS DO SUL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7/Feb"/>
    <x v="261"/>
    <x v="262"/>
    <m/>
    <x v="1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Mar"/>
    <x v="261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Apr"/>
    <x v="261"/>
    <x v="262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May"/>
    <x v="261"/>
    <x v="262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un"/>
    <x v="261"/>
    <x v="2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ul"/>
    <x v="261"/>
    <x v="26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Aug"/>
    <x v="261"/>
    <x v="262"/>
    <m/>
    <x v="1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Sep"/>
    <x v="261"/>
    <x v="262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7/Oct"/>
    <x v="261"/>
    <x v="262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7/Nov"/>
    <x v="261"/>
    <x v="262"/>
    <m/>
    <x v="2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7/Dec"/>
    <x v="261"/>
    <x v="26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Jan"/>
    <x v="262"/>
    <x v="263"/>
    <s v="MORRO REDONDO"/>
    <x v="12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17/Feb"/>
    <x v="262"/>
    <x v="26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Mar"/>
    <x v="262"/>
    <x v="263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Apr"/>
    <x v="262"/>
    <x v="26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May"/>
    <x v="262"/>
    <x v="263"/>
    <m/>
    <x v="16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MORRO REDONDO2017/Jun"/>
    <x v="262"/>
    <x v="26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Jul"/>
    <x v="262"/>
    <x v="26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Aug"/>
    <x v="262"/>
    <x v="26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Sep"/>
    <x v="262"/>
    <x v="263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Oct"/>
    <x v="262"/>
    <x v="263"/>
    <m/>
    <x v="21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Nov"/>
    <x v="262"/>
    <x v="263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Dec"/>
    <x v="262"/>
    <x v="263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an"/>
    <x v="263"/>
    <x v="264"/>
    <s v="MORRO REUTER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Feb"/>
    <x v="263"/>
    <x v="26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Mar"/>
    <x v="263"/>
    <x v="264"/>
    <m/>
    <x v="14"/>
    <n v="0"/>
    <n v="0"/>
    <n v="5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Apr"/>
    <x v="263"/>
    <x v="264"/>
    <m/>
    <x v="15"/>
    <n v="0"/>
    <n v="0"/>
    <n v="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May"/>
    <x v="263"/>
    <x v="264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un"/>
    <x v="263"/>
    <x v="26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ul"/>
    <x v="263"/>
    <x v="264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17/Aug"/>
    <x v="263"/>
    <x v="264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17/Sep"/>
    <x v="263"/>
    <x v="264"/>
    <m/>
    <x v="2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Oct"/>
    <x v="263"/>
    <x v="26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Nov"/>
    <x v="263"/>
    <x v="264"/>
    <m/>
    <x v="22"/>
    <n v="0"/>
    <n v="0"/>
    <n v="5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7/Dec"/>
    <x v="263"/>
    <x v="264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an"/>
    <x v="264"/>
    <x v="265"/>
    <s v="MOSTARDAS"/>
    <x v="12"/>
    <n v="0"/>
    <n v="0"/>
    <n v="15"/>
    <n v="3"/>
    <n v="1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OSTARDAS2017/Feb"/>
    <x v="264"/>
    <x v="265"/>
    <m/>
    <x v="13"/>
    <n v="0"/>
    <n v="0"/>
    <n v="7"/>
    <n v="3"/>
    <n v="0"/>
    <n v="0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MOSTARDAS2017/Mar"/>
    <x v="264"/>
    <x v="265"/>
    <m/>
    <x v="14"/>
    <n v="0"/>
    <n v="0"/>
    <n v="12"/>
    <n v="3"/>
    <n v="1"/>
    <n v="1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MOSTARDAS2017/Apr"/>
    <x v="264"/>
    <x v="265"/>
    <m/>
    <x v="15"/>
    <n v="1"/>
    <n v="0"/>
    <n v="13"/>
    <n v="2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MOSTARDAS2017/May"/>
    <x v="264"/>
    <x v="265"/>
    <m/>
    <x v="16"/>
    <n v="0"/>
    <n v="0"/>
    <n v="26"/>
    <n v="8"/>
    <n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un"/>
    <x v="264"/>
    <x v="265"/>
    <m/>
    <x v="17"/>
    <n v="0"/>
    <n v="0"/>
    <n v="18"/>
    <n v="5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OSTARDAS2017/Jul"/>
    <x v="264"/>
    <x v="265"/>
    <m/>
    <x v="18"/>
    <n v="1"/>
    <n v="0"/>
    <n v="32"/>
    <n v="10"/>
    <n v="4"/>
    <n v="0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MOSTARDAS2017/Aug"/>
    <x v="264"/>
    <x v="265"/>
    <m/>
    <x v="19"/>
    <n v="0"/>
    <n v="0"/>
    <n v="24"/>
    <n v="5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Sep"/>
    <x v="264"/>
    <x v="265"/>
    <m/>
    <x v="20"/>
    <n v="0"/>
    <n v="0"/>
    <n v="24"/>
    <n v="10"/>
    <n v="3"/>
    <n v="1"/>
    <n v="0"/>
    <n v="1"/>
    <n v="2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MOSTARDAS2017/Oct"/>
    <x v="264"/>
    <x v="265"/>
    <m/>
    <x v="21"/>
    <n v="1"/>
    <n v="0"/>
    <n v="16"/>
    <n v="3"/>
    <n v="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OSTARDAS2017/Nov"/>
    <x v="264"/>
    <x v="265"/>
    <m/>
    <x v="22"/>
    <n v="0"/>
    <n v="0"/>
    <n v="14"/>
    <n v="4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Dec"/>
    <x v="264"/>
    <x v="265"/>
    <m/>
    <x v="23"/>
    <n v="0"/>
    <n v="0"/>
    <n v="32"/>
    <n v="7"/>
    <n v="0"/>
    <n v="4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17/Jan"/>
    <x v="265"/>
    <x v="266"/>
    <s v="MUCUM"/>
    <x v="1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Feb"/>
    <x v="265"/>
    <x v="266"/>
    <m/>
    <x v="13"/>
    <n v="0"/>
    <n v="0"/>
    <n v="14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7/Mar"/>
    <x v="265"/>
    <x v="266"/>
    <m/>
    <x v="14"/>
    <n v="0"/>
    <n v="0"/>
    <n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7/Apr"/>
    <x v="265"/>
    <x v="266"/>
    <m/>
    <x v="15"/>
    <n v="0"/>
    <n v="0"/>
    <n v="11"/>
    <n v="2"/>
    <n v="1"/>
    <n v="1"/>
    <n v="1"/>
    <n v="0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MUCUM2017/May"/>
    <x v="265"/>
    <x v="266"/>
    <m/>
    <x v="16"/>
    <n v="0"/>
    <n v="0"/>
    <n v="8"/>
    <n v="0"/>
    <n v="3"/>
    <n v="2"/>
    <n v="0"/>
    <n v="1"/>
    <n v="1"/>
    <n v="0"/>
    <n v="1"/>
    <n v="0"/>
    <n v="0"/>
    <n v="0"/>
    <n v="0"/>
    <n v="4"/>
    <n v="1"/>
    <n v="0"/>
    <n v="0"/>
    <n v="0"/>
    <n v="0"/>
    <n v="0"/>
    <n v="0"/>
    <n v="0"/>
    <n v="0"/>
    <n v="0"/>
  </r>
  <r>
    <s v="MUCUM2017/Jun"/>
    <x v="265"/>
    <x v="266"/>
    <m/>
    <x v="17"/>
    <n v="0"/>
    <n v="0"/>
    <n v="5"/>
    <n v="0"/>
    <n v="1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UCUM2017/Jul"/>
    <x v="265"/>
    <x v="266"/>
    <m/>
    <x v="18"/>
    <n v="0"/>
    <n v="0"/>
    <n v="6"/>
    <n v="1"/>
    <n v="0"/>
    <n v="4"/>
    <n v="1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</r>
  <r>
    <s v="MUCUM2017/Aug"/>
    <x v="265"/>
    <x v="266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Sep"/>
    <x v="265"/>
    <x v="266"/>
    <m/>
    <x v="20"/>
    <n v="0"/>
    <n v="0"/>
    <n v="4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17/Oct"/>
    <x v="265"/>
    <x v="266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Nov"/>
    <x v="265"/>
    <x v="266"/>
    <m/>
    <x v="22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7/Dec"/>
    <x v="265"/>
    <x v="266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Jan"/>
    <x v="266"/>
    <x v="267"/>
    <s v="MUITOS CAPOES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Feb"/>
    <x v="266"/>
    <x v="26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Mar"/>
    <x v="266"/>
    <x v="267"/>
    <m/>
    <x v="14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Apr"/>
    <x v="266"/>
    <x v="267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May"/>
    <x v="266"/>
    <x v="267"/>
    <m/>
    <x v="16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ITOS CAPOES2017/Jun"/>
    <x v="266"/>
    <x v="267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Jul"/>
    <x v="266"/>
    <x v="267"/>
    <m/>
    <x v="18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Aug"/>
    <x v="266"/>
    <x v="26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Sep"/>
    <x v="266"/>
    <x v="267"/>
    <m/>
    <x v="20"/>
    <n v="0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Oct"/>
    <x v="266"/>
    <x v="2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Nov"/>
    <x v="266"/>
    <x v="267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17/Dec"/>
    <x v="266"/>
    <x v="267"/>
    <m/>
    <x v="23"/>
    <n v="0"/>
    <n v="0"/>
    <n v="4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LITERNO2017/Jan"/>
    <x v="267"/>
    <x v="268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Feb"/>
    <x v="267"/>
    <x v="2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Mar"/>
    <x v="267"/>
    <x v="268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Apr"/>
    <x v="267"/>
    <x v="2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May"/>
    <x v="267"/>
    <x v="2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Jun"/>
    <x v="267"/>
    <x v="26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Jul"/>
    <x v="267"/>
    <x v="268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Aug"/>
    <x v="267"/>
    <x v="268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Sep"/>
    <x v="267"/>
    <x v="26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Oct"/>
    <x v="267"/>
    <x v="2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Nov"/>
    <x v="267"/>
    <x v="26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Dec"/>
    <x v="267"/>
    <x v="26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7/Jan"/>
    <x v="268"/>
    <x v="269"/>
    <s v="NAO-ME-TOQUE"/>
    <x v="12"/>
    <n v="0"/>
    <n v="0"/>
    <n v="14"/>
    <n v="0"/>
    <n v="1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AO-ME-TOQUE2017/Feb"/>
    <x v="268"/>
    <x v="269"/>
    <m/>
    <x v="13"/>
    <n v="0"/>
    <n v="0"/>
    <n v="11"/>
    <n v="0"/>
    <n v="1"/>
    <n v="2"/>
    <n v="1"/>
    <n v="2"/>
    <n v="1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NAO-ME-TOQUE2017/Mar"/>
    <x v="268"/>
    <x v="269"/>
    <m/>
    <x v="14"/>
    <n v="0"/>
    <n v="0"/>
    <n v="12"/>
    <n v="0"/>
    <n v="3"/>
    <n v="1"/>
    <n v="0"/>
    <n v="3"/>
    <n v="2"/>
    <n v="0"/>
    <n v="15"/>
    <n v="0"/>
    <n v="0"/>
    <n v="0"/>
    <n v="0"/>
    <n v="0"/>
    <n v="1"/>
    <n v="0"/>
    <n v="0"/>
    <n v="0"/>
    <n v="0"/>
    <n v="0"/>
    <n v="0"/>
    <n v="0"/>
    <n v="0"/>
    <n v="0"/>
  </r>
  <r>
    <s v="NAO-ME-TOQUE2017/Apr"/>
    <x v="268"/>
    <x v="269"/>
    <m/>
    <x v="15"/>
    <n v="0"/>
    <n v="0"/>
    <n v="17"/>
    <n v="0"/>
    <n v="1"/>
    <n v="4"/>
    <n v="1"/>
    <n v="2"/>
    <n v="2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NAO-ME-TOQUE2017/May"/>
    <x v="268"/>
    <x v="269"/>
    <m/>
    <x v="16"/>
    <n v="0"/>
    <n v="0"/>
    <n v="17"/>
    <n v="0"/>
    <n v="2"/>
    <n v="1"/>
    <n v="1"/>
    <n v="7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NAO-ME-TOQUE2017/Jun"/>
    <x v="268"/>
    <x v="269"/>
    <m/>
    <x v="17"/>
    <n v="0"/>
    <n v="0"/>
    <n v="17"/>
    <n v="1"/>
    <n v="2"/>
    <n v="1"/>
    <n v="0"/>
    <n v="3"/>
    <n v="0"/>
    <n v="7"/>
    <n v="0"/>
    <n v="0"/>
    <n v="0"/>
    <n v="0"/>
    <n v="0"/>
    <n v="1"/>
    <n v="1"/>
    <n v="0"/>
    <n v="0"/>
    <n v="0"/>
    <n v="0"/>
    <n v="0"/>
    <n v="0"/>
    <n v="0"/>
    <n v="0"/>
    <n v="0"/>
  </r>
  <r>
    <s v="NAO-ME-TOQUE2017/Jul"/>
    <x v="268"/>
    <x v="269"/>
    <m/>
    <x v="18"/>
    <n v="0"/>
    <n v="0"/>
    <n v="8"/>
    <n v="1"/>
    <n v="2"/>
    <n v="9"/>
    <n v="0"/>
    <n v="2"/>
    <n v="5"/>
    <n v="1"/>
    <n v="3"/>
    <n v="0"/>
    <n v="0"/>
    <n v="0"/>
    <n v="0"/>
    <n v="0"/>
    <n v="4"/>
    <n v="0"/>
    <n v="0"/>
    <n v="0"/>
    <n v="0"/>
    <n v="0"/>
    <n v="0"/>
    <n v="0"/>
    <n v="0"/>
    <n v="0"/>
  </r>
  <r>
    <s v="NAO-ME-TOQUE2017/Aug"/>
    <x v="268"/>
    <x v="269"/>
    <m/>
    <x v="19"/>
    <n v="0"/>
    <n v="0"/>
    <n v="14"/>
    <n v="0"/>
    <n v="1"/>
    <n v="6"/>
    <n v="0"/>
    <n v="1"/>
    <n v="0"/>
    <n v="1"/>
    <n v="1"/>
    <n v="0"/>
    <n v="0"/>
    <n v="0"/>
    <n v="0"/>
    <n v="2"/>
    <n v="2"/>
    <n v="0"/>
    <n v="0"/>
    <n v="0"/>
    <n v="0"/>
    <n v="0"/>
    <n v="0"/>
    <n v="0"/>
    <n v="0"/>
    <n v="0"/>
  </r>
  <r>
    <s v="NAO-ME-TOQUE2017/Sep"/>
    <x v="268"/>
    <x v="269"/>
    <m/>
    <x v="20"/>
    <n v="0"/>
    <n v="0"/>
    <n v="7"/>
    <n v="0"/>
    <n v="1"/>
    <n v="3"/>
    <n v="0"/>
    <n v="3"/>
    <n v="0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NAO-ME-TOQUE2017/Oct"/>
    <x v="268"/>
    <x v="269"/>
    <m/>
    <x v="21"/>
    <n v="0"/>
    <n v="0"/>
    <n v="7"/>
    <n v="0"/>
    <n v="0"/>
    <n v="1"/>
    <n v="0"/>
    <n v="1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NAO-ME-TOQUE2017/Nov"/>
    <x v="268"/>
    <x v="269"/>
    <m/>
    <x v="22"/>
    <n v="0"/>
    <n v="0"/>
    <n v="13"/>
    <n v="1"/>
    <n v="0"/>
    <n v="4"/>
    <n v="1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17/Dec"/>
    <x v="268"/>
    <x v="269"/>
    <m/>
    <x v="23"/>
    <n v="0"/>
    <n v="0"/>
    <n v="8"/>
    <n v="0"/>
    <n v="1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NÃO INFORMADO2017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27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an"/>
    <x v="269"/>
    <x v="271"/>
    <s v="NICOLAU VERGUEI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Feb"/>
    <x v="269"/>
    <x v="271"/>
    <m/>
    <x v="13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ICOLAU VERGUEIRO2017/Mar"/>
    <x v="269"/>
    <x v="2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Apr"/>
    <x v="269"/>
    <x v="27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May"/>
    <x v="269"/>
    <x v="27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un"/>
    <x v="269"/>
    <x v="271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ul"/>
    <x v="269"/>
    <x v="2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Aug"/>
    <x v="269"/>
    <x v="27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Sep"/>
    <x v="269"/>
    <x v="271"/>
    <m/>
    <x v="20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Oct"/>
    <x v="269"/>
    <x v="2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Nov"/>
    <x v="269"/>
    <x v="27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Dec"/>
    <x v="269"/>
    <x v="27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Jan"/>
    <x v="270"/>
    <x v="272"/>
    <s v="NONOAI"/>
    <x v="12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Feb"/>
    <x v="270"/>
    <x v="272"/>
    <m/>
    <x v="13"/>
    <n v="0"/>
    <n v="0"/>
    <n v="1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Mar"/>
    <x v="270"/>
    <x v="272"/>
    <m/>
    <x v="14"/>
    <n v="1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17/Apr"/>
    <x v="270"/>
    <x v="272"/>
    <m/>
    <x v="15"/>
    <n v="1"/>
    <n v="0"/>
    <n v="11"/>
    <n v="1"/>
    <n v="0"/>
    <n v="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17/May"/>
    <x v="270"/>
    <x v="272"/>
    <m/>
    <x v="16"/>
    <n v="1"/>
    <n v="0"/>
    <n v="21"/>
    <n v="0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NOAI2017/Jun"/>
    <x v="270"/>
    <x v="272"/>
    <m/>
    <x v="17"/>
    <n v="0"/>
    <n v="0"/>
    <n v="10"/>
    <n v="1"/>
    <n v="1"/>
    <n v="3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0"/>
  </r>
  <r>
    <s v="NONOAI2017/Jul"/>
    <x v="270"/>
    <x v="272"/>
    <m/>
    <x v="18"/>
    <n v="0"/>
    <n v="0"/>
    <n v="12"/>
    <n v="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7/Aug"/>
    <x v="270"/>
    <x v="272"/>
    <m/>
    <x v="19"/>
    <n v="0"/>
    <n v="0"/>
    <n v="10"/>
    <n v="1"/>
    <n v="0"/>
    <n v="5"/>
    <n v="0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NONOAI2017/Sep"/>
    <x v="270"/>
    <x v="272"/>
    <m/>
    <x v="20"/>
    <n v="0"/>
    <n v="0"/>
    <n v="8"/>
    <n v="1"/>
    <n v="2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Oct"/>
    <x v="270"/>
    <x v="272"/>
    <m/>
    <x v="21"/>
    <n v="0"/>
    <n v="0"/>
    <n v="1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Nov"/>
    <x v="270"/>
    <x v="272"/>
    <m/>
    <x v="22"/>
    <n v="0"/>
    <n v="0"/>
    <n v="9"/>
    <n v="1"/>
    <n v="5"/>
    <n v="0"/>
    <n v="1"/>
    <n v="4"/>
    <n v="3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NONOAI2017/Dec"/>
    <x v="270"/>
    <x v="272"/>
    <m/>
    <x v="23"/>
    <n v="0"/>
    <n v="0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an"/>
    <x v="271"/>
    <x v="273"/>
    <s v="NOVA ALVORADA"/>
    <x v="1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Feb"/>
    <x v="271"/>
    <x v="2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Mar"/>
    <x v="271"/>
    <x v="273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Apr"/>
    <x v="271"/>
    <x v="273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May"/>
    <x v="271"/>
    <x v="273"/>
    <m/>
    <x v="16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un"/>
    <x v="271"/>
    <x v="273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ul"/>
    <x v="271"/>
    <x v="273"/>
    <m/>
    <x v="18"/>
    <n v="0"/>
    <n v="0"/>
    <n v="4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Aug"/>
    <x v="271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Sep"/>
    <x v="271"/>
    <x v="27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Oct"/>
    <x v="271"/>
    <x v="273"/>
    <m/>
    <x v="21"/>
    <n v="0"/>
    <n v="0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Nov"/>
    <x v="271"/>
    <x v="27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Dec"/>
    <x v="271"/>
    <x v="27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an"/>
    <x v="272"/>
    <x v="274"/>
    <s v="NOVA ARACA"/>
    <x v="12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7/Feb"/>
    <x v="272"/>
    <x v="274"/>
    <m/>
    <x v="13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7/Mar"/>
    <x v="272"/>
    <x v="274"/>
    <m/>
    <x v="14"/>
    <n v="0"/>
    <n v="0"/>
    <n v="9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7/Apr"/>
    <x v="272"/>
    <x v="274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May"/>
    <x v="272"/>
    <x v="274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un"/>
    <x v="272"/>
    <x v="274"/>
    <m/>
    <x v="17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ul"/>
    <x v="272"/>
    <x v="274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Aug"/>
    <x v="272"/>
    <x v="274"/>
    <m/>
    <x v="19"/>
    <n v="0"/>
    <n v="0"/>
    <n v="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ARACA2017/Sep"/>
    <x v="272"/>
    <x v="274"/>
    <m/>
    <x v="2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0"/>
  </r>
  <r>
    <s v="NOVA ARACA2017/Oct"/>
    <x v="272"/>
    <x v="274"/>
    <m/>
    <x v="21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RACA2017/Nov"/>
    <x v="272"/>
    <x v="274"/>
    <m/>
    <x v="2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Dec"/>
    <x v="272"/>
    <x v="274"/>
    <m/>
    <x v="23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7/Jan"/>
    <x v="273"/>
    <x v="275"/>
    <s v="NOVA BASSANO"/>
    <x v="12"/>
    <n v="0"/>
    <n v="0"/>
    <n v="10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7/Feb"/>
    <x v="273"/>
    <x v="275"/>
    <m/>
    <x v="13"/>
    <n v="0"/>
    <n v="0"/>
    <n v="5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BASSANO2017/Mar"/>
    <x v="273"/>
    <x v="275"/>
    <m/>
    <x v="14"/>
    <n v="0"/>
    <n v="0"/>
    <n v="7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Apr"/>
    <x v="273"/>
    <x v="27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May"/>
    <x v="273"/>
    <x v="275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Jun"/>
    <x v="273"/>
    <x v="275"/>
    <m/>
    <x v="17"/>
    <n v="0"/>
    <n v="0"/>
    <n v="3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7/Jul"/>
    <x v="273"/>
    <x v="275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Aug"/>
    <x v="273"/>
    <x v="275"/>
    <m/>
    <x v="19"/>
    <n v="0"/>
    <n v="0"/>
    <n v="3"/>
    <n v="0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7/Sep"/>
    <x v="273"/>
    <x v="275"/>
    <m/>
    <x v="20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Oct"/>
    <x v="273"/>
    <x v="27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Nov"/>
    <x v="273"/>
    <x v="275"/>
    <m/>
    <x v="22"/>
    <n v="0"/>
    <n v="0"/>
    <n v="5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NOVA BASSANO2017/Dec"/>
    <x v="273"/>
    <x v="275"/>
    <m/>
    <x v="23"/>
    <n v="1"/>
    <n v="0"/>
    <n v="1"/>
    <n v="0"/>
    <n v="1"/>
    <n v="2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NOVA BOA VISTA2017/Jan"/>
    <x v="274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Feb"/>
    <x v="274"/>
    <x v="27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Mar"/>
    <x v="274"/>
    <x v="27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May"/>
    <x v="274"/>
    <x v="27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Jun"/>
    <x v="274"/>
    <x v="27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Jul"/>
    <x v="274"/>
    <x v="27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Aug"/>
    <x v="274"/>
    <x v="276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Sep"/>
    <x v="274"/>
    <x v="2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Oct"/>
    <x v="274"/>
    <x v="276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OA VISTA2017/Nov"/>
    <x v="274"/>
    <x v="276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Dec"/>
    <x v="274"/>
    <x v="27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an"/>
    <x v="275"/>
    <x v="277"/>
    <s v="NOVA BRESCI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Feb"/>
    <x v="275"/>
    <x v="27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Mar"/>
    <x v="275"/>
    <x v="27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Apr"/>
    <x v="275"/>
    <x v="2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May"/>
    <x v="275"/>
    <x v="2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un"/>
    <x v="275"/>
    <x v="277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ul"/>
    <x v="275"/>
    <x v="277"/>
    <m/>
    <x v="18"/>
    <n v="0"/>
    <n v="0"/>
    <n v="5"/>
    <n v="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NOVA BRESCIA2017/Aug"/>
    <x v="275"/>
    <x v="2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Sep"/>
    <x v="275"/>
    <x v="2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Oct"/>
    <x v="275"/>
    <x v="277"/>
    <m/>
    <x v="21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7/Nov"/>
    <x v="275"/>
    <x v="277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Dec"/>
    <x v="275"/>
    <x v="27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an"/>
    <x v="276"/>
    <x v="278"/>
    <s v="NOVA CANDELA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Feb"/>
    <x v="276"/>
    <x v="27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Mar"/>
    <x v="276"/>
    <x v="2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Apr"/>
    <x v="276"/>
    <x v="2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May"/>
    <x v="276"/>
    <x v="27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un"/>
    <x v="276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ul"/>
    <x v="276"/>
    <x v="27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Aug"/>
    <x v="276"/>
    <x v="278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Sep"/>
    <x v="276"/>
    <x v="278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Oct"/>
    <x v="276"/>
    <x v="27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Nov"/>
    <x v="276"/>
    <x v="278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CANDELARIA2017/Dec"/>
    <x v="276"/>
    <x v="278"/>
    <m/>
    <x v="2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an"/>
    <x v="277"/>
    <x v="279"/>
    <s v="NOVA ESPERANCA DO SUL"/>
    <x v="12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Feb"/>
    <x v="277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Mar"/>
    <x v="277"/>
    <x v="279"/>
    <m/>
    <x v="14"/>
    <n v="0"/>
    <n v="0"/>
    <n v="4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Apr"/>
    <x v="277"/>
    <x v="279"/>
    <m/>
    <x v="15"/>
    <n v="0"/>
    <n v="0"/>
    <n v="2"/>
    <n v="0"/>
    <n v="0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17/May"/>
    <x v="277"/>
    <x v="27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7/Jun"/>
    <x v="277"/>
    <x v="279"/>
    <m/>
    <x v="17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ul"/>
    <x v="277"/>
    <x v="27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Aug"/>
    <x v="277"/>
    <x v="279"/>
    <m/>
    <x v="19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Sep"/>
    <x v="277"/>
    <x v="27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Oct"/>
    <x v="277"/>
    <x v="2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Nov"/>
    <x v="277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Dec"/>
    <x v="277"/>
    <x v="27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Jan"/>
    <x v="278"/>
    <x v="280"/>
    <s v="NOVA HARTZ"/>
    <x v="12"/>
    <n v="0"/>
    <n v="0"/>
    <n v="10"/>
    <n v="0"/>
    <n v="1"/>
    <n v="3"/>
    <n v="1"/>
    <n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NOVA HARTZ2017/Feb"/>
    <x v="278"/>
    <x v="280"/>
    <m/>
    <x v="13"/>
    <n v="0"/>
    <n v="0"/>
    <n v="8"/>
    <n v="0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7/Mar"/>
    <x v="278"/>
    <x v="280"/>
    <m/>
    <x v="14"/>
    <n v="1"/>
    <n v="0"/>
    <n v="6"/>
    <n v="0"/>
    <n v="2"/>
    <n v="5"/>
    <n v="2"/>
    <n v="2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NOVA HARTZ2017/Apr"/>
    <x v="278"/>
    <x v="280"/>
    <m/>
    <x v="15"/>
    <n v="0"/>
    <n v="0"/>
    <n v="7"/>
    <n v="0"/>
    <n v="2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May"/>
    <x v="278"/>
    <x v="280"/>
    <m/>
    <x v="16"/>
    <n v="0"/>
    <n v="0"/>
    <n v="11"/>
    <n v="0"/>
    <n v="1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Jun"/>
    <x v="278"/>
    <x v="280"/>
    <m/>
    <x v="17"/>
    <n v="1"/>
    <n v="0"/>
    <n v="9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NOVA HARTZ2017/Jul"/>
    <x v="278"/>
    <x v="280"/>
    <m/>
    <x v="18"/>
    <n v="0"/>
    <n v="0"/>
    <n v="6"/>
    <n v="0"/>
    <n v="1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7/Aug"/>
    <x v="278"/>
    <x v="280"/>
    <m/>
    <x v="19"/>
    <n v="1"/>
    <n v="0"/>
    <n v="4"/>
    <n v="1"/>
    <n v="2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NOVA HARTZ2017/Sep"/>
    <x v="278"/>
    <x v="280"/>
    <m/>
    <x v="20"/>
    <n v="0"/>
    <n v="0"/>
    <n v="5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Oct"/>
    <x v="278"/>
    <x v="280"/>
    <m/>
    <x v="21"/>
    <n v="1"/>
    <n v="0"/>
    <n v="5"/>
    <n v="0"/>
    <n v="1"/>
    <n v="2"/>
    <n v="3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NOVA HARTZ2017/Nov"/>
    <x v="278"/>
    <x v="280"/>
    <m/>
    <x v="22"/>
    <n v="0"/>
    <n v="0"/>
    <n v="12"/>
    <n v="0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NOVA HARTZ2017/Dec"/>
    <x v="278"/>
    <x v="280"/>
    <m/>
    <x v="23"/>
    <n v="0"/>
    <n v="0"/>
    <n v="9"/>
    <n v="0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OVA PADUA2017/Jan"/>
    <x v="279"/>
    <x v="281"/>
    <s v="NOVA PADUA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Feb"/>
    <x v="279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Mar"/>
    <x v="279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Apr"/>
    <x v="279"/>
    <x v="28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May"/>
    <x v="279"/>
    <x v="28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un"/>
    <x v="279"/>
    <x v="28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ul"/>
    <x v="279"/>
    <x v="28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Aug"/>
    <x v="279"/>
    <x v="28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Sep"/>
    <x v="279"/>
    <x v="28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Oct"/>
    <x v="279"/>
    <x v="281"/>
    <m/>
    <x v="2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Nov"/>
    <x v="279"/>
    <x v="281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Dec"/>
    <x v="279"/>
    <x v="281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Jan"/>
    <x v="280"/>
    <x v="282"/>
    <s v="NOVA PALMA"/>
    <x v="1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Feb"/>
    <x v="280"/>
    <x v="282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Mar"/>
    <x v="280"/>
    <x v="282"/>
    <m/>
    <x v="14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Apr"/>
    <x v="280"/>
    <x v="282"/>
    <m/>
    <x v="15"/>
    <n v="0"/>
    <n v="0"/>
    <n v="13"/>
    <n v="7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May"/>
    <x v="280"/>
    <x v="282"/>
    <m/>
    <x v="16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Jun"/>
    <x v="280"/>
    <x v="282"/>
    <m/>
    <x v="17"/>
    <n v="0"/>
    <n v="0"/>
    <n v="9"/>
    <n v="4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PALMA2017/Jul"/>
    <x v="280"/>
    <x v="282"/>
    <m/>
    <x v="1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Aug"/>
    <x v="280"/>
    <x v="282"/>
    <m/>
    <x v="19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Sep"/>
    <x v="280"/>
    <x v="282"/>
    <m/>
    <x v="2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Oct"/>
    <x v="280"/>
    <x v="282"/>
    <m/>
    <x v="21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Nov"/>
    <x v="280"/>
    <x v="282"/>
    <m/>
    <x v="22"/>
    <n v="0"/>
    <n v="0"/>
    <n v="3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PALMA2017/Dec"/>
    <x v="280"/>
    <x v="28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an"/>
    <x v="281"/>
    <x v="283"/>
    <s v="NOVA PETROPOLIS"/>
    <x v="12"/>
    <n v="0"/>
    <n v="0"/>
    <n v="16"/>
    <n v="1"/>
    <n v="4"/>
    <n v="2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17/Feb"/>
    <x v="281"/>
    <x v="283"/>
    <m/>
    <x v="13"/>
    <n v="0"/>
    <n v="0"/>
    <n v="17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Mar"/>
    <x v="281"/>
    <x v="283"/>
    <m/>
    <x v="14"/>
    <n v="0"/>
    <n v="0"/>
    <n v="22"/>
    <n v="0"/>
    <n v="0"/>
    <n v="2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17/Apr"/>
    <x v="281"/>
    <x v="283"/>
    <m/>
    <x v="15"/>
    <n v="2"/>
    <n v="0"/>
    <n v="10"/>
    <n v="0"/>
    <n v="1"/>
    <n v="1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3"/>
  </r>
  <r>
    <s v="NOVA PETROPOLIS2017/May"/>
    <x v="281"/>
    <x v="283"/>
    <m/>
    <x v="16"/>
    <n v="0"/>
    <n v="0"/>
    <n v="8"/>
    <n v="1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un"/>
    <x v="281"/>
    <x v="283"/>
    <m/>
    <x v="17"/>
    <n v="0"/>
    <n v="0"/>
    <n v="5"/>
    <n v="0"/>
    <n v="1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ul"/>
    <x v="281"/>
    <x v="283"/>
    <m/>
    <x v="18"/>
    <n v="0"/>
    <n v="0"/>
    <n v="1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Aug"/>
    <x v="281"/>
    <x v="283"/>
    <m/>
    <x v="19"/>
    <n v="0"/>
    <n v="0"/>
    <n v="15"/>
    <n v="1"/>
    <n v="2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Sep"/>
    <x v="281"/>
    <x v="283"/>
    <m/>
    <x v="20"/>
    <n v="0"/>
    <n v="0"/>
    <n v="7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7/Oct"/>
    <x v="281"/>
    <x v="283"/>
    <m/>
    <x v="21"/>
    <n v="0"/>
    <n v="0"/>
    <n v="12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Nov"/>
    <x v="281"/>
    <x v="283"/>
    <m/>
    <x v="22"/>
    <n v="0"/>
    <n v="0"/>
    <n v="13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7/Dec"/>
    <x v="281"/>
    <x v="283"/>
    <m/>
    <x v="23"/>
    <n v="0"/>
    <n v="0"/>
    <n v="8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7/Jan"/>
    <x v="282"/>
    <x v="284"/>
    <s v="NOVA PRATA"/>
    <x v="12"/>
    <n v="0"/>
    <n v="0"/>
    <n v="23"/>
    <n v="2"/>
    <n v="4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Feb"/>
    <x v="282"/>
    <x v="284"/>
    <m/>
    <x v="13"/>
    <n v="0"/>
    <n v="0"/>
    <n v="19"/>
    <n v="0"/>
    <n v="3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Mar"/>
    <x v="282"/>
    <x v="284"/>
    <m/>
    <x v="14"/>
    <n v="0"/>
    <n v="0"/>
    <n v="15"/>
    <n v="2"/>
    <n v="0"/>
    <n v="4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Apr"/>
    <x v="282"/>
    <x v="284"/>
    <m/>
    <x v="15"/>
    <n v="0"/>
    <n v="0"/>
    <n v="17"/>
    <n v="1"/>
    <n v="2"/>
    <n v="1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May"/>
    <x v="282"/>
    <x v="284"/>
    <m/>
    <x v="16"/>
    <n v="1"/>
    <n v="0"/>
    <n v="23"/>
    <n v="1"/>
    <n v="3"/>
    <n v="3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NOVA PRATA2017/Jun"/>
    <x v="282"/>
    <x v="284"/>
    <m/>
    <x v="17"/>
    <n v="0"/>
    <n v="0"/>
    <n v="19"/>
    <n v="0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7/Jul"/>
    <x v="282"/>
    <x v="284"/>
    <m/>
    <x v="18"/>
    <n v="0"/>
    <n v="0"/>
    <n v="10"/>
    <n v="1"/>
    <n v="1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7/Aug"/>
    <x v="282"/>
    <x v="284"/>
    <m/>
    <x v="19"/>
    <n v="0"/>
    <n v="0"/>
    <n v="17"/>
    <n v="0"/>
    <n v="2"/>
    <n v="4"/>
    <n v="0"/>
    <n v="4"/>
    <n v="2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7/Sep"/>
    <x v="282"/>
    <x v="284"/>
    <m/>
    <x v="20"/>
    <n v="0"/>
    <n v="0"/>
    <n v="10"/>
    <n v="1"/>
    <n v="2"/>
    <n v="6"/>
    <n v="0"/>
    <n v="2"/>
    <n v="0"/>
    <n v="1"/>
    <n v="5"/>
    <n v="0"/>
    <n v="0"/>
    <n v="0"/>
    <n v="0"/>
    <n v="1"/>
    <n v="1"/>
    <n v="0"/>
    <n v="0"/>
    <n v="0"/>
    <n v="0"/>
    <n v="0"/>
    <n v="0"/>
    <n v="0"/>
    <n v="0"/>
    <n v="0"/>
  </r>
  <r>
    <s v="NOVA PRATA2017/Oct"/>
    <x v="282"/>
    <x v="284"/>
    <m/>
    <x v="21"/>
    <n v="0"/>
    <n v="1"/>
    <n v="18"/>
    <n v="0"/>
    <n v="0"/>
    <n v="6"/>
    <n v="1"/>
    <n v="3"/>
    <n v="1"/>
    <n v="2"/>
    <n v="6"/>
    <n v="0"/>
    <n v="0"/>
    <n v="0"/>
    <n v="0"/>
    <n v="2"/>
    <n v="1"/>
    <n v="0"/>
    <n v="0"/>
    <n v="0"/>
    <n v="0"/>
    <n v="0"/>
    <n v="0"/>
    <n v="0"/>
    <n v="0"/>
    <n v="0"/>
  </r>
  <r>
    <s v="NOVA PRATA2017/Nov"/>
    <x v="282"/>
    <x v="284"/>
    <m/>
    <x v="22"/>
    <n v="1"/>
    <n v="0"/>
    <n v="23"/>
    <n v="1"/>
    <n v="2"/>
    <n v="1"/>
    <n v="0"/>
    <n v="7"/>
    <n v="0"/>
    <n v="0"/>
    <n v="2"/>
    <n v="0"/>
    <n v="0"/>
    <n v="0"/>
    <n v="0"/>
    <n v="2"/>
    <n v="0"/>
    <n v="0"/>
    <n v="0"/>
    <n v="0"/>
    <n v="0"/>
    <n v="0"/>
    <n v="0"/>
    <n v="0"/>
    <n v="0"/>
    <n v="1"/>
  </r>
  <r>
    <s v="NOVA PRATA2017/Dec"/>
    <x v="282"/>
    <x v="284"/>
    <m/>
    <x v="23"/>
    <n v="0"/>
    <n v="0"/>
    <n v="17"/>
    <n v="0"/>
    <n v="4"/>
    <n v="8"/>
    <n v="1"/>
    <n v="6"/>
    <n v="0"/>
    <n v="3"/>
    <n v="5"/>
    <n v="0"/>
    <n v="0"/>
    <n v="0"/>
    <n v="0"/>
    <n v="0"/>
    <n v="3"/>
    <n v="1"/>
    <n v="0"/>
    <n v="0"/>
    <n v="0"/>
    <n v="0"/>
    <n v="0"/>
    <n v="0"/>
    <n v="0"/>
    <n v="0"/>
  </r>
  <r>
    <s v="NOVA RAMADA2017/Jan"/>
    <x v="283"/>
    <x v="285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Feb"/>
    <x v="283"/>
    <x v="2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Mar"/>
    <x v="283"/>
    <x v="28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Apr"/>
    <x v="283"/>
    <x v="28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May"/>
    <x v="283"/>
    <x v="28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Jun"/>
    <x v="283"/>
    <x v="28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Jul"/>
    <x v="283"/>
    <x v="285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Aug"/>
    <x v="283"/>
    <x v="285"/>
    <m/>
    <x v="19"/>
    <n v="0"/>
    <n v="0"/>
    <n v="2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Sep"/>
    <x v="283"/>
    <x v="285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Oct"/>
    <x v="283"/>
    <x v="28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Nov"/>
    <x v="283"/>
    <x v="2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Dec"/>
    <x v="283"/>
    <x v="28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an"/>
    <x v="284"/>
    <x v="286"/>
    <s v="NOVA ROM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Feb"/>
    <x v="284"/>
    <x v="286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Mar"/>
    <x v="284"/>
    <x v="286"/>
    <m/>
    <x v="14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Apr"/>
    <x v="284"/>
    <x v="2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May"/>
    <x v="284"/>
    <x v="286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un"/>
    <x v="284"/>
    <x v="2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ul"/>
    <x v="284"/>
    <x v="2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Aug"/>
    <x v="284"/>
    <x v="28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Sep"/>
    <x v="284"/>
    <x v="286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Oct"/>
    <x v="284"/>
    <x v="28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Nov"/>
    <x v="284"/>
    <x v="28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Dec"/>
    <x v="284"/>
    <x v="286"/>
    <m/>
    <x v="2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7/Jan"/>
    <x v="285"/>
    <x v="287"/>
    <s v="NOVA SANTA RITA"/>
    <x v="12"/>
    <n v="1"/>
    <n v="0"/>
    <n v="22"/>
    <n v="2"/>
    <n v="3"/>
    <n v="5"/>
    <n v="1"/>
    <n v="2"/>
    <n v="1"/>
    <n v="3"/>
    <n v="3"/>
    <n v="0"/>
    <n v="0"/>
    <n v="0"/>
    <n v="0"/>
    <n v="2"/>
    <n v="0"/>
    <n v="0"/>
    <n v="0"/>
    <n v="0"/>
    <n v="1"/>
    <n v="0"/>
    <n v="0"/>
    <n v="0"/>
    <n v="0"/>
    <n v="1"/>
  </r>
  <r>
    <s v="NOVA SANTA RITA2017/Feb"/>
    <x v="285"/>
    <x v="287"/>
    <m/>
    <x v="13"/>
    <n v="0"/>
    <n v="0"/>
    <n v="23"/>
    <n v="1"/>
    <n v="7"/>
    <n v="7"/>
    <n v="3"/>
    <n v="1"/>
    <n v="2"/>
    <n v="6"/>
    <n v="0"/>
    <n v="0"/>
    <n v="0"/>
    <n v="0"/>
    <n v="0"/>
    <n v="2"/>
    <n v="2"/>
    <n v="0"/>
    <n v="0"/>
    <n v="0"/>
    <n v="0"/>
    <n v="0"/>
    <n v="0"/>
    <n v="0"/>
    <n v="0"/>
    <n v="0"/>
  </r>
  <r>
    <s v="NOVA SANTA RITA2017/Mar"/>
    <x v="285"/>
    <x v="287"/>
    <m/>
    <x v="14"/>
    <n v="1"/>
    <n v="0"/>
    <n v="42"/>
    <n v="2"/>
    <n v="2"/>
    <n v="9"/>
    <n v="2"/>
    <n v="2"/>
    <n v="1"/>
    <n v="2"/>
    <n v="0"/>
    <n v="0"/>
    <n v="0"/>
    <n v="0"/>
    <n v="0"/>
    <n v="1"/>
    <n v="2"/>
    <n v="0"/>
    <n v="0"/>
    <n v="0"/>
    <n v="0"/>
    <n v="0"/>
    <n v="0"/>
    <n v="0"/>
    <n v="0"/>
    <n v="1"/>
  </r>
  <r>
    <s v="NOVA SANTA RITA2017/Apr"/>
    <x v="285"/>
    <x v="287"/>
    <m/>
    <x v="15"/>
    <n v="3"/>
    <n v="0"/>
    <n v="29"/>
    <n v="5"/>
    <n v="4"/>
    <n v="15"/>
    <n v="3"/>
    <n v="2"/>
    <n v="2"/>
    <n v="1"/>
    <n v="1"/>
    <n v="0"/>
    <n v="0"/>
    <n v="0"/>
    <n v="0"/>
    <n v="1"/>
    <n v="2"/>
    <n v="0"/>
    <n v="0"/>
    <n v="0"/>
    <n v="0"/>
    <n v="0"/>
    <n v="1"/>
    <n v="0"/>
    <n v="0"/>
    <n v="3"/>
  </r>
  <r>
    <s v="NOVA SANTA RITA2017/May"/>
    <x v="285"/>
    <x v="287"/>
    <m/>
    <x v="16"/>
    <n v="2"/>
    <n v="0"/>
    <n v="21"/>
    <n v="3"/>
    <n v="5"/>
    <n v="8"/>
    <n v="2"/>
    <n v="2"/>
    <n v="1"/>
    <n v="5"/>
    <n v="0"/>
    <n v="0"/>
    <n v="0"/>
    <n v="0"/>
    <n v="0"/>
    <n v="1"/>
    <n v="1"/>
    <n v="0"/>
    <n v="0"/>
    <n v="0"/>
    <n v="0"/>
    <n v="0"/>
    <n v="0"/>
    <n v="0"/>
    <n v="0"/>
    <n v="2"/>
  </r>
  <r>
    <s v="NOVA SANTA RITA2017/Jun"/>
    <x v="285"/>
    <x v="287"/>
    <m/>
    <x v="17"/>
    <n v="0"/>
    <n v="0"/>
    <n v="27"/>
    <n v="2"/>
    <n v="2"/>
    <n v="7"/>
    <n v="1"/>
    <n v="0"/>
    <n v="2"/>
    <n v="4"/>
    <n v="0"/>
    <n v="0"/>
    <n v="0"/>
    <n v="0"/>
    <n v="0"/>
    <n v="3"/>
    <n v="0"/>
    <n v="0"/>
    <n v="0"/>
    <n v="0"/>
    <n v="1"/>
    <n v="0"/>
    <n v="1"/>
    <n v="0"/>
    <n v="0"/>
    <n v="0"/>
  </r>
  <r>
    <s v="NOVA SANTA RITA2017/Jul"/>
    <x v="285"/>
    <x v="287"/>
    <m/>
    <x v="18"/>
    <n v="0"/>
    <n v="0"/>
    <n v="21"/>
    <n v="5"/>
    <n v="3"/>
    <n v="12"/>
    <n v="3"/>
    <n v="2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NOVA SANTA RITA2017/Aug"/>
    <x v="285"/>
    <x v="287"/>
    <m/>
    <x v="19"/>
    <n v="2"/>
    <n v="0"/>
    <n v="26"/>
    <n v="2"/>
    <n v="3"/>
    <n v="8"/>
    <n v="1"/>
    <n v="3"/>
    <n v="1"/>
    <n v="4"/>
    <n v="1"/>
    <n v="0"/>
    <n v="0"/>
    <n v="0"/>
    <n v="0"/>
    <n v="2"/>
    <n v="0"/>
    <n v="0"/>
    <n v="0"/>
    <n v="0"/>
    <n v="0"/>
    <n v="0"/>
    <n v="0"/>
    <n v="0"/>
    <n v="0"/>
    <n v="2"/>
  </r>
  <r>
    <s v="NOVA SANTA RITA2017/Sep"/>
    <x v="285"/>
    <x v="287"/>
    <m/>
    <x v="20"/>
    <n v="0"/>
    <n v="0"/>
    <n v="19"/>
    <n v="1"/>
    <n v="5"/>
    <n v="6"/>
    <n v="0"/>
    <n v="3"/>
    <n v="1"/>
    <n v="1"/>
    <n v="0"/>
    <n v="0"/>
    <n v="0"/>
    <n v="0"/>
    <n v="0"/>
    <n v="4"/>
    <n v="1"/>
    <n v="0"/>
    <n v="0"/>
    <n v="0"/>
    <n v="0"/>
    <n v="0"/>
    <n v="0"/>
    <n v="0"/>
    <n v="0"/>
    <n v="0"/>
  </r>
  <r>
    <s v="NOVA SANTA RITA2017/Oct"/>
    <x v="285"/>
    <x v="287"/>
    <m/>
    <x v="21"/>
    <n v="0"/>
    <n v="0"/>
    <n v="19"/>
    <n v="2"/>
    <n v="3"/>
    <n v="10"/>
    <n v="3"/>
    <n v="4"/>
    <n v="0"/>
    <n v="1"/>
    <n v="1"/>
    <n v="0"/>
    <n v="0"/>
    <n v="0"/>
    <n v="0"/>
    <n v="0"/>
    <n v="1"/>
    <n v="1"/>
    <n v="0"/>
    <n v="0"/>
    <n v="0"/>
    <n v="0"/>
    <n v="0"/>
    <n v="0"/>
    <n v="0"/>
    <n v="0"/>
  </r>
  <r>
    <s v="NOVA SANTA RITA2017/Nov"/>
    <x v="285"/>
    <x v="287"/>
    <m/>
    <x v="22"/>
    <n v="0"/>
    <n v="0"/>
    <n v="20"/>
    <n v="4"/>
    <n v="1"/>
    <n v="5"/>
    <n v="2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17/Dec"/>
    <x v="285"/>
    <x v="287"/>
    <m/>
    <x v="23"/>
    <n v="0"/>
    <n v="0"/>
    <n v="25"/>
    <n v="3"/>
    <n v="4"/>
    <n v="5"/>
    <n v="1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OVO BARREIRO2017/Jan"/>
    <x v="286"/>
    <x v="288"/>
    <s v="NOVO BARREIRO"/>
    <x v="12"/>
    <n v="0"/>
    <n v="0"/>
    <n v="0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O BARREIRO2017/Feb"/>
    <x v="286"/>
    <x v="28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Mar"/>
    <x v="286"/>
    <x v="288"/>
    <m/>
    <x v="14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Apr"/>
    <x v="286"/>
    <x v="288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BARREIRO2017/May"/>
    <x v="286"/>
    <x v="2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Jun"/>
    <x v="286"/>
    <x v="288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Jul"/>
    <x v="286"/>
    <x v="288"/>
    <m/>
    <x v="18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BARREIRO2017/Aug"/>
    <x v="286"/>
    <x v="288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Sep"/>
    <x v="286"/>
    <x v="288"/>
    <m/>
    <x v="2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BARREIRO2017/Oct"/>
    <x v="286"/>
    <x v="2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Nov"/>
    <x v="286"/>
    <x v="288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Dec"/>
    <x v="286"/>
    <x v="288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O CABRAIS2017/Jan"/>
    <x v="287"/>
    <x v="289"/>
    <s v="NOVO CABRAIS"/>
    <x v="1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7/Feb"/>
    <x v="287"/>
    <x v="28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Mar"/>
    <x v="287"/>
    <x v="289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Apr"/>
    <x v="287"/>
    <x v="289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May"/>
    <x v="287"/>
    <x v="289"/>
    <m/>
    <x v="16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Jun"/>
    <x v="287"/>
    <x v="289"/>
    <m/>
    <x v="17"/>
    <n v="0"/>
    <n v="0"/>
    <n v="5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CABRAIS2017/Jul"/>
    <x v="287"/>
    <x v="289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Aug"/>
    <x v="287"/>
    <x v="28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Sep"/>
    <x v="287"/>
    <x v="289"/>
    <m/>
    <x v="2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Oct"/>
    <x v="287"/>
    <x v="289"/>
    <m/>
    <x v="2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Nov"/>
    <x v="287"/>
    <x v="28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Dec"/>
    <x v="287"/>
    <x v="28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7/Jan"/>
    <x v="288"/>
    <x v="290"/>
    <s v="NOVO HAMBURGO"/>
    <x v="12"/>
    <n v="9"/>
    <n v="1"/>
    <n v="234"/>
    <n v="5"/>
    <n v="60"/>
    <n v="220"/>
    <n v="72"/>
    <n v="53"/>
    <n v="13"/>
    <n v="10"/>
    <n v="10"/>
    <n v="1"/>
    <n v="0"/>
    <n v="0"/>
    <n v="0"/>
    <n v="24"/>
    <n v="17"/>
    <n v="0"/>
    <n v="0"/>
    <n v="0"/>
    <n v="1"/>
    <n v="0"/>
    <n v="8"/>
    <n v="0"/>
    <n v="0"/>
    <n v="10"/>
  </r>
  <r>
    <s v="NOVO HAMBURGO2017/Feb"/>
    <x v="288"/>
    <x v="290"/>
    <m/>
    <x v="13"/>
    <n v="9"/>
    <n v="1"/>
    <n v="267"/>
    <n v="0"/>
    <n v="54"/>
    <n v="293"/>
    <n v="85"/>
    <n v="48"/>
    <n v="11"/>
    <n v="15"/>
    <n v="21"/>
    <n v="0"/>
    <n v="0"/>
    <n v="0"/>
    <n v="0"/>
    <n v="16"/>
    <n v="26"/>
    <n v="0"/>
    <n v="1"/>
    <n v="0"/>
    <n v="2"/>
    <n v="1"/>
    <n v="12"/>
    <n v="0"/>
    <n v="0"/>
    <n v="9"/>
  </r>
  <r>
    <s v="NOVO HAMBURGO2017/Mar"/>
    <x v="288"/>
    <x v="290"/>
    <m/>
    <x v="14"/>
    <n v="5"/>
    <n v="0"/>
    <n v="363"/>
    <n v="3"/>
    <n v="62"/>
    <n v="254"/>
    <n v="102"/>
    <n v="67"/>
    <n v="16"/>
    <n v="19"/>
    <n v="18"/>
    <n v="0"/>
    <n v="0"/>
    <n v="0"/>
    <n v="0"/>
    <n v="41"/>
    <n v="19"/>
    <n v="1"/>
    <n v="0"/>
    <n v="0"/>
    <n v="0"/>
    <n v="0"/>
    <n v="1"/>
    <n v="0"/>
    <n v="0"/>
    <n v="5"/>
  </r>
  <r>
    <s v="NOVO HAMBURGO2017/Apr"/>
    <x v="288"/>
    <x v="290"/>
    <m/>
    <x v="15"/>
    <n v="6"/>
    <n v="0"/>
    <n v="244"/>
    <n v="2"/>
    <n v="65"/>
    <n v="196"/>
    <n v="79"/>
    <n v="51"/>
    <n v="13"/>
    <n v="28"/>
    <n v="25"/>
    <n v="0"/>
    <n v="0"/>
    <n v="0"/>
    <n v="0"/>
    <n v="28"/>
    <n v="17"/>
    <n v="0"/>
    <n v="1"/>
    <n v="0"/>
    <n v="1"/>
    <n v="0"/>
    <n v="0"/>
    <n v="0"/>
    <n v="0"/>
    <n v="7"/>
  </r>
  <r>
    <s v="NOVO HAMBURGO2017/May"/>
    <x v="288"/>
    <x v="290"/>
    <m/>
    <x v="16"/>
    <n v="2"/>
    <n v="0"/>
    <n v="250"/>
    <n v="0"/>
    <n v="59"/>
    <n v="234"/>
    <n v="88"/>
    <n v="63"/>
    <n v="12"/>
    <n v="23"/>
    <n v="31"/>
    <n v="0"/>
    <n v="0"/>
    <n v="0"/>
    <n v="0"/>
    <n v="38"/>
    <n v="12"/>
    <n v="0"/>
    <n v="0"/>
    <n v="0"/>
    <n v="0"/>
    <n v="0"/>
    <n v="7"/>
    <n v="0"/>
    <n v="0"/>
    <n v="2"/>
  </r>
  <r>
    <s v="NOVO HAMBURGO2017/Jun"/>
    <x v="288"/>
    <x v="290"/>
    <m/>
    <x v="17"/>
    <n v="4"/>
    <n v="0"/>
    <n v="261"/>
    <n v="3"/>
    <n v="35"/>
    <n v="265"/>
    <n v="68"/>
    <n v="35"/>
    <n v="10"/>
    <n v="20"/>
    <n v="24"/>
    <n v="0"/>
    <n v="0"/>
    <n v="0"/>
    <n v="0"/>
    <n v="20"/>
    <n v="16"/>
    <n v="0"/>
    <n v="1"/>
    <n v="0"/>
    <n v="3"/>
    <n v="0"/>
    <n v="7"/>
    <n v="0"/>
    <n v="0"/>
    <n v="5"/>
  </r>
  <r>
    <s v="NOVO HAMBURGO2017/Jul"/>
    <x v="288"/>
    <x v="290"/>
    <m/>
    <x v="18"/>
    <n v="4"/>
    <n v="0"/>
    <n v="250"/>
    <n v="4"/>
    <n v="39"/>
    <n v="194"/>
    <n v="74"/>
    <n v="47"/>
    <n v="12"/>
    <n v="24"/>
    <n v="19"/>
    <n v="0"/>
    <n v="0"/>
    <n v="0"/>
    <n v="0"/>
    <n v="17"/>
    <n v="11"/>
    <n v="0"/>
    <n v="1"/>
    <n v="0"/>
    <n v="0"/>
    <n v="0"/>
    <n v="2"/>
    <n v="0"/>
    <n v="0"/>
    <n v="4"/>
  </r>
  <r>
    <s v="NOVO HAMBURGO2017/Aug"/>
    <x v="288"/>
    <x v="290"/>
    <m/>
    <x v="19"/>
    <n v="2"/>
    <n v="0"/>
    <n v="255"/>
    <n v="2"/>
    <n v="58"/>
    <n v="219"/>
    <n v="90"/>
    <n v="52"/>
    <n v="11"/>
    <n v="36"/>
    <n v="17"/>
    <n v="1"/>
    <n v="0"/>
    <n v="0"/>
    <n v="0"/>
    <n v="29"/>
    <n v="14"/>
    <n v="0"/>
    <n v="0"/>
    <n v="0"/>
    <n v="1"/>
    <n v="0"/>
    <n v="0"/>
    <n v="0"/>
    <n v="0"/>
    <n v="2"/>
  </r>
  <r>
    <s v="NOVO HAMBURGO2017/Sep"/>
    <x v="288"/>
    <x v="290"/>
    <m/>
    <x v="20"/>
    <n v="3"/>
    <n v="1"/>
    <n v="218"/>
    <n v="1"/>
    <n v="60"/>
    <n v="174"/>
    <n v="69"/>
    <n v="43"/>
    <n v="7"/>
    <n v="30"/>
    <n v="12"/>
    <n v="0"/>
    <n v="0"/>
    <n v="0"/>
    <n v="0"/>
    <n v="20"/>
    <n v="14"/>
    <n v="0"/>
    <n v="0"/>
    <n v="0"/>
    <n v="0"/>
    <n v="0"/>
    <n v="0"/>
    <n v="0"/>
    <n v="0"/>
    <n v="4"/>
  </r>
  <r>
    <s v="NOVO HAMBURGO2017/Oct"/>
    <x v="288"/>
    <x v="290"/>
    <m/>
    <x v="21"/>
    <n v="5"/>
    <n v="0"/>
    <n v="236"/>
    <n v="0"/>
    <n v="66"/>
    <n v="235"/>
    <n v="83"/>
    <n v="42"/>
    <n v="16"/>
    <n v="11"/>
    <n v="15"/>
    <n v="0"/>
    <n v="0"/>
    <n v="0"/>
    <n v="0"/>
    <n v="22"/>
    <n v="16"/>
    <n v="0"/>
    <n v="1"/>
    <n v="0"/>
    <n v="0"/>
    <n v="0"/>
    <n v="6"/>
    <n v="0"/>
    <n v="0"/>
    <n v="5"/>
  </r>
  <r>
    <s v="NOVO HAMBURGO2017/Nov"/>
    <x v="288"/>
    <x v="290"/>
    <m/>
    <x v="22"/>
    <n v="2"/>
    <n v="1"/>
    <n v="224"/>
    <n v="1"/>
    <n v="59"/>
    <n v="199"/>
    <n v="75"/>
    <n v="50"/>
    <n v="11"/>
    <n v="23"/>
    <n v="15"/>
    <n v="1"/>
    <n v="1"/>
    <n v="0"/>
    <n v="0"/>
    <n v="16"/>
    <n v="16"/>
    <n v="0"/>
    <n v="0"/>
    <n v="0"/>
    <n v="0"/>
    <n v="0"/>
    <n v="5"/>
    <n v="0"/>
    <n v="0"/>
    <n v="2"/>
  </r>
  <r>
    <s v="NOVO HAMBURGO2017/Dec"/>
    <x v="288"/>
    <x v="290"/>
    <m/>
    <x v="23"/>
    <n v="8"/>
    <n v="0"/>
    <n v="267"/>
    <n v="2"/>
    <n v="55"/>
    <n v="184"/>
    <n v="59"/>
    <n v="59"/>
    <n v="9"/>
    <n v="11"/>
    <n v="13"/>
    <n v="0"/>
    <n v="0"/>
    <n v="0"/>
    <n v="0"/>
    <n v="18"/>
    <n v="12"/>
    <n v="0"/>
    <n v="0"/>
    <n v="0"/>
    <n v="0"/>
    <n v="0"/>
    <n v="0"/>
    <n v="0"/>
    <n v="0"/>
    <n v="8"/>
  </r>
  <r>
    <s v="NOVO MACHADO2017/Jan"/>
    <x v="289"/>
    <x v="291"/>
    <s v="NOVO MACHADO"/>
    <x v="12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7/Feb"/>
    <x v="289"/>
    <x v="291"/>
    <m/>
    <x v="13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Mar"/>
    <x v="289"/>
    <x v="291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Apr"/>
    <x v="289"/>
    <x v="2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May"/>
    <x v="289"/>
    <x v="291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Jun"/>
    <x v="289"/>
    <x v="29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Jul"/>
    <x v="289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Aug"/>
    <x v="289"/>
    <x v="2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Sep"/>
    <x v="289"/>
    <x v="2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Oct"/>
    <x v="289"/>
    <x v="291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Nov"/>
    <x v="289"/>
    <x v="29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Dec"/>
    <x v="289"/>
    <x v="291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an"/>
    <x v="290"/>
    <x v="292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Feb"/>
    <x v="290"/>
    <x v="2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Mar"/>
    <x v="290"/>
    <x v="292"/>
    <m/>
    <x v="14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TIRADENTES2017/Apr"/>
    <x v="290"/>
    <x v="2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May"/>
    <x v="290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un"/>
    <x v="290"/>
    <x v="29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Aug"/>
    <x v="290"/>
    <x v="2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Sep"/>
    <x v="290"/>
    <x v="2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Nov"/>
    <x v="290"/>
    <x v="292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Dec"/>
    <x v="290"/>
    <x v="2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an"/>
    <x v="291"/>
    <x v="293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Feb"/>
    <x v="291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Mar"/>
    <x v="291"/>
    <x v="29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Apr"/>
    <x v="291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May"/>
    <x v="291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un"/>
    <x v="291"/>
    <x v="29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ul"/>
    <x v="291"/>
    <x v="2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Aug"/>
    <x v="291"/>
    <x v="2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Oct"/>
    <x v="291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Nov"/>
    <x v="291"/>
    <x v="2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Dec"/>
    <x v="291"/>
    <x v="2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7/Jan"/>
    <x v="292"/>
    <x v="294"/>
    <s v="OSORIO"/>
    <x v="12"/>
    <n v="3"/>
    <n v="0"/>
    <n v="70"/>
    <n v="4"/>
    <n v="5"/>
    <n v="13"/>
    <n v="1"/>
    <n v="9"/>
    <n v="1"/>
    <n v="6"/>
    <n v="17"/>
    <n v="0"/>
    <n v="0"/>
    <n v="0"/>
    <n v="0"/>
    <n v="3"/>
    <n v="0"/>
    <n v="0"/>
    <n v="0"/>
    <n v="0"/>
    <n v="0"/>
    <n v="0"/>
    <n v="0"/>
    <n v="0"/>
    <n v="0"/>
    <n v="3"/>
  </r>
  <r>
    <s v="OSORIO2017/Feb"/>
    <x v="292"/>
    <x v="294"/>
    <m/>
    <x v="13"/>
    <n v="0"/>
    <n v="0"/>
    <n v="49"/>
    <n v="4"/>
    <n v="6"/>
    <n v="8"/>
    <n v="2"/>
    <n v="4"/>
    <n v="3"/>
    <n v="9"/>
    <n v="15"/>
    <n v="0"/>
    <n v="0"/>
    <n v="0"/>
    <n v="0"/>
    <n v="1"/>
    <n v="1"/>
    <n v="0"/>
    <n v="0"/>
    <n v="0"/>
    <n v="0"/>
    <n v="0"/>
    <n v="0"/>
    <n v="0"/>
    <n v="0"/>
    <n v="0"/>
  </r>
  <r>
    <s v="OSORIO2017/Mar"/>
    <x v="292"/>
    <x v="294"/>
    <m/>
    <x v="14"/>
    <n v="1"/>
    <n v="0"/>
    <n v="81"/>
    <n v="6"/>
    <n v="6"/>
    <n v="20"/>
    <n v="1"/>
    <n v="9"/>
    <n v="1"/>
    <n v="4"/>
    <n v="14"/>
    <n v="0"/>
    <n v="0"/>
    <n v="0"/>
    <n v="0"/>
    <n v="5"/>
    <n v="0"/>
    <n v="0"/>
    <n v="0"/>
    <n v="0"/>
    <n v="0"/>
    <n v="0"/>
    <n v="0"/>
    <n v="0"/>
    <n v="0"/>
    <n v="1"/>
  </r>
  <r>
    <s v="OSORIO2017/Apr"/>
    <x v="292"/>
    <x v="294"/>
    <m/>
    <x v="15"/>
    <n v="1"/>
    <n v="0"/>
    <n v="76"/>
    <n v="6"/>
    <n v="2"/>
    <n v="14"/>
    <n v="0"/>
    <n v="7"/>
    <n v="0"/>
    <n v="9"/>
    <n v="10"/>
    <n v="0"/>
    <n v="0"/>
    <n v="0"/>
    <n v="0"/>
    <n v="6"/>
    <n v="0"/>
    <n v="0"/>
    <n v="0"/>
    <n v="0"/>
    <n v="0"/>
    <n v="0"/>
    <n v="0"/>
    <n v="1"/>
    <n v="0"/>
    <n v="1"/>
  </r>
  <r>
    <s v="OSORIO2017/May"/>
    <x v="292"/>
    <x v="294"/>
    <m/>
    <x v="16"/>
    <n v="2"/>
    <n v="0"/>
    <n v="68"/>
    <n v="5"/>
    <n v="6"/>
    <n v="6"/>
    <n v="1"/>
    <n v="8"/>
    <n v="2"/>
    <n v="5"/>
    <n v="12"/>
    <n v="0"/>
    <n v="0"/>
    <n v="0"/>
    <n v="0"/>
    <n v="1"/>
    <n v="2"/>
    <n v="0"/>
    <n v="0"/>
    <n v="0"/>
    <n v="0"/>
    <n v="0"/>
    <n v="0"/>
    <n v="0"/>
    <n v="0"/>
    <n v="2"/>
  </r>
  <r>
    <s v="OSORIO2017/Jun"/>
    <x v="292"/>
    <x v="294"/>
    <m/>
    <x v="17"/>
    <n v="0"/>
    <n v="0"/>
    <n v="84"/>
    <n v="8"/>
    <n v="4"/>
    <n v="10"/>
    <n v="0"/>
    <n v="12"/>
    <n v="0"/>
    <n v="3"/>
    <n v="19"/>
    <n v="0"/>
    <n v="0"/>
    <n v="0"/>
    <n v="0"/>
    <n v="6"/>
    <n v="4"/>
    <n v="0"/>
    <n v="0"/>
    <n v="0"/>
    <n v="0"/>
    <n v="0"/>
    <n v="0"/>
    <n v="0"/>
    <n v="0"/>
    <n v="0"/>
  </r>
  <r>
    <s v="OSORIO2017/Jul"/>
    <x v="292"/>
    <x v="294"/>
    <m/>
    <x v="18"/>
    <n v="2"/>
    <n v="0"/>
    <n v="87"/>
    <n v="9"/>
    <n v="5"/>
    <n v="21"/>
    <n v="2"/>
    <n v="9"/>
    <n v="0"/>
    <n v="4"/>
    <n v="11"/>
    <n v="0"/>
    <n v="0"/>
    <n v="0"/>
    <n v="0"/>
    <n v="1"/>
    <n v="10"/>
    <n v="0"/>
    <n v="0"/>
    <n v="0"/>
    <n v="0"/>
    <n v="0"/>
    <n v="0"/>
    <n v="0"/>
    <n v="0"/>
    <n v="2"/>
  </r>
  <r>
    <s v="OSORIO2017/Aug"/>
    <x v="292"/>
    <x v="294"/>
    <m/>
    <x v="19"/>
    <n v="1"/>
    <n v="0"/>
    <n v="64"/>
    <n v="4"/>
    <n v="4"/>
    <n v="18"/>
    <n v="4"/>
    <n v="6"/>
    <n v="4"/>
    <n v="1"/>
    <n v="18"/>
    <n v="0"/>
    <n v="0"/>
    <n v="0"/>
    <n v="0"/>
    <n v="2"/>
    <n v="4"/>
    <n v="0"/>
    <n v="1"/>
    <n v="0"/>
    <n v="0"/>
    <n v="0"/>
    <n v="0"/>
    <n v="0"/>
    <n v="0"/>
    <n v="1"/>
  </r>
  <r>
    <s v="OSORIO2017/Sep"/>
    <x v="292"/>
    <x v="294"/>
    <m/>
    <x v="20"/>
    <n v="1"/>
    <n v="0"/>
    <n v="62"/>
    <n v="6"/>
    <n v="5"/>
    <n v="17"/>
    <n v="0"/>
    <n v="9"/>
    <n v="1"/>
    <n v="2"/>
    <n v="9"/>
    <n v="0"/>
    <n v="0"/>
    <n v="0"/>
    <n v="0"/>
    <n v="2"/>
    <n v="3"/>
    <n v="0"/>
    <n v="0"/>
    <n v="0"/>
    <n v="0"/>
    <n v="0"/>
    <n v="0"/>
    <n v="0"/>
    <n v="0"/>
    <n v="2"/>
  </r>
  <r>
    <s v="OSORIO2017/Oct"/>
    <x v="292"/>
    <x v="294"/>
    <m/>
    <x v="21"/>
    <n v="0"/>
    <n v="0"/>
    <n v="75"/>
    <n v="11"/>
    <n v="9"/>
    <n v="13"/>
    <n v="1"/>
    <n v="5"/>
    <n v="5"/>
    <n v="4"/>
    <n v="10"/>
    <n v="0"/>
    <n v="0"/>
    <n v="0"/>
    <n v="0"/>
    <n v="4"/>
    <n v="4"/>
    <n v="0"/>
    <n v="0"/>
    <n v="0"/>
    <n v="0"/>
    <n v="0"/>
    <n v="0"/>
    <n v="0"/>
    <n v="0"/>
    <n v="0"/>
  </r>
  <r>
    <s v="OSORIO2017/Nov"/>
    <x v="292"/>
    <x v="294"/>
    <m/>
    <x v="22"/>
    <n v="1"/>
    <n v="0"/>
    <n v="61"/>
    <n v="1"/>
    <n v="4"/>
    <n v="16"/>
    <n v="3"/>
    <n v="16"/>
    <n v="0"/>
    <n v="1"/>
    <n v="7"/>
    <n v="0"/>
    <n v="0"/>
    <n v="0"/>
    <n v="0"/>
    <n v="1"/>
    <n v="5"/>
    <n v="0"/>
    <n v="0"/>
    <n v="0"/>
    <n v="0"/>
    <n v="0"/>
    <n v="0"/>
    <n v="0"/>
    <n v="0"/>
    <n v="1"/>
  </r>
  <r>
    <s v="OSORIO2017/Dec"/>
    <x v="292"/>
    <x v="294"/>
    <m/>
    <x v="23"/>
    <n v="3"/>
    <n v="0"/>
    <n v="116"/>
    <n v="3"/>
    <n v="7"/>
    <n v="23"/>
    <n v="4"/>
    <n v="8"/>
    <n v="3"/>
    <n v="5"/>
    <n v="5"/>
    <n v="0"/>
    <n v="0"/>
    <n v="0"/>
    <n v="0"/>
    <n v="4"/>
    <n v="3"/>
    <n v="0"/>
    <n v="0"/>
    <n v="0"/>
    <n v="0"/>
    <n v="0"/>
    <n v="0"/>
    <n v="0"/>
    <n v="0"/>
    <n v="3"/>
  </r>
  <r>
    <s v="PAIM FILHO2017/Jan"/>
    <x v="293"/>
    <x v="295"/>
    <s v="PAIM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IM FILHO2017/Feb"/>
    <x v="293"/>
    <x v="295"/>
    <m/>
    <x v="13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IM FILHO2017/Mar"/>
    <x v="293"/>
    <x v="29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Apr"/>
    <x v="293"/>
    <x v="295"/>
    <m/>
    <x v="15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7/May"/>
    <x v="293"/>
    <x v="295"/>
    <m/>
    <x v="1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Jun"/>
    <x v="293"/>
    <x v="295"/>
    <m/>
    <x v="17"/>
    <n v="0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Jul"/>
    <x v="293"/>
    <x v="295"/>
    <m/>
    <x v="1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Aug"/>
    <x v="293"/>
    <x v="2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Sep"/>
    <x v="293"/>
    <x v="295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Oct"/>
    <x v="293"/>
    <x v="29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Nov"/>
    <x v="293"/>
    <x v="29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Dec"/>
    <x v="293"/>
    <x v="29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7/Jan"/>
    <x v="294"/>
    <x v="296"/>
    <s v="PALMARES DO SUL"/>
    <x v="12"/>
    <n v="2"/>
    <n v="0"/>
    <n v="33"/>
    <n v="4"/>
    <n v="3"/>
    <n v="16"/>
    <n v="0"/>
    <n v="1"/>
    <n v="0"/>
    <n v="5"/>
    <n v="5"/>
    <n v="0"/>
    <n v="0"/>
    <n v="0"/>
    <n v="0"/>
    <n v="1"/>
    <n v="0"/>
    <n v="0"/>
    <n v="0"/>
    <n v="0"/>
    <n v="0"/>
    <n v="0"/>
    <n v="0"/>
    <n v="0"/>
    <n v="0"/>
    <n v="2"/>
  </r>
  <r>
    <s v="PALMARES DO SUL2017/Feb"/>
    <x v="294"/>
    <x v="296"/>
    <m/>
    <x v="13"/>
    <n v="0"/>
    <n v="0"/>
    <n v="23"/>
    <n v="2"/>
    <n v="1"/>
    <n v="2"/>
    <n v="1"/>
    <n v="2"/>
    <n v="2"/>
    <n v="2"/>
    <n v="2"/>
    <n v="0"/>
    <n v="0"/>
    <n v="0"/>
    <n v="0"/>
    <n v="3"/>
    <n v="0"/>
    <n v="0"/>
    <n v="0"/>
    <n v="0"/>
    <n v="0"/>
    <n v="0"/>
    <n v="0"/>
    <n v="0"/>
    <n v="1"/>
    <n v="0"/>
  </r>
  <r>
    <s v="PALMARES DO SUL2017/Mar"/>
    <x v="294"/>
    <x v="296"/>
    <m/>
    <x v="14"/>
    <n v="0"/>
    <n v="0"/>
    <n v="30"/>
    <n v="3"/>
    <n v="0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PALMARES DO SUL2017/Apr"/>
    <x v="294"/>
    <x v="296"/>
    <m/>
    <x v="15"/>
    <n v="1"/>
    <n v="0"/>
    <n v="31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PALMARES DO SUL2017/May"/>
    <x v="294"/>
    <x v="296"/>
    <m/>
    <x v="16"/>
    <n v="1"/>
    <n v="1"/>
    <n v="24"/>
    <n v="7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LMARES DO SUL2017/Jun"/>
    <x v="294"/>
    <x v="296"/>
    <m/>
    <x v="17"/>
    <n v="1"/>
    <n v="0"/>
    <n v="16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17/Jul"/>
    <x v="294"/>
    <x v="296"/>
    <m/>
    <x v="18"/>
    <n v="0"/>
    <n v="0"/>
    <n v="22"/>
    <n v="6"/>
    <n v="0"/>
    <n v="1"/>
    <n v="1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7/Aug"/>
    <x v="294"/>
    <x v="296"/>
    <m/>
    <x v="19"/>
    <n v="2"/>
    <n v="0"/>
    <n v="22"/>
    <n v="3"/>
    <n v="0"/>
    <n v="5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2"/>
  </r>
  <r>
    <s v="PALMARES DO SUL2017/Sep"/>
    <x v="294"/>
    <x v="296"/>
    <m/>
    <x v="20"/>
    <n v="1"/>
    <n v="0"/>
    <n v="12"/>
    <n v="2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PALMARES DO SUL2017/Oct"/>
    <x v="294"/>
    <x v="296"/>
    <m/>
    <x v="21"/>
    <n v="0"/>
    <n v="0"/>
    <n v="8"/>
    <n v="2"/>
    <n v="0"/>
    <n v="3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PALMARES DO SUL2017/Nov"/>
    <x v="294"/>
    <x v="296"/>
    <m/>
    <x v="22"/>
    <n v="0"/>
    <n v="0"/>
    <n v="11"/>
    <n v="2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17/Dec"/>
    <x v="294"/>
    <x v="296"/>
    <m/>
    <x v="23"/>
    <n v="0"/>
    <n v="0"/>
    <n v="19"/>
    <n v="2"/>
    <n v="1"/>
    <n v="6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17/Jan"/>
    <x v="295"/>
    <x v="297"/>
    <s v="PALMEIRA DAS MISSOES"/>
    <x v="12"/>
    <n v="1"/>
    <n v="0"/>
    <n v="28"/>
    <n v="4"/>
    <n v="3"/>
    <n v="7"/>
    <n v="2"/>
    <n v="3"/>
    <n v="4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PALMEIRA DAS MISSOES2017/Feb"/>
    <x v="295"/>
    <x v="297"/>
    <m/>
    <x v="13"/>
    <n v="0"/>
    <n v="0"/>
    <n v="28"/>
    <n v="2"/>
    <n v="2"/>
    <n v="2"/>
    <n v="2"/>
    <n v="1"/>
    <n v="4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PALMEIRA DAS MISSOES2017/Mar"/>
    <x v="295"/>
    <x v="297"/>
    <m/>
    <x v="14"/>
    <n v="0"/>
    <n v="0"/>
    <n v="28"/>
    <n v="2"/>
    <n v="4"/>
    <n v="4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7/Apr"/>
    <x v="295"/>
    <x v="297"/>
    <m/>
    <x v="15"/>
    <n v="2"/>
    <n v="0"/>
    <n v="31"/>
    <n v="4"/>
    <n v="3"/>
    <n v="6"/>
    <n v="1"/>
    <n v="6"/>
    <n v="3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PALMEIRA DAS MISSOES2017/May"/>
    <x v="295"/>
    <x v="297"/>
    <m/>
    <x v="16"/>
    <n v="0"/>
    <n v="0"/>
    <n v="38"/>
    <n v="6"/>
    <n v="5"/>
    <n v="3"/>
    <n v="0"/>
    <n v="2"/>
    <n v="2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PALMEIRA DAS MISSOES2017/Jun"/>
    <x v="295"/>
    <x v="297"/>
    <m/>
    <x v="17"/>
    <n v="0"/>
    <n v="0"/>
    <n v="27"/>
    <n v="3"/>
    <n v="1"/>
    <n v="3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PALMEIRA DAS MISSOES2017/Jul"/>
    <x v="295"/>
    <x v="297"/>
    <m/>
    <x v="18"/>
    <n v="0"/>
    <n v="0"/>
    <n v="31"/>
    <n v="2"/>
    <n v="2"/>
    <n v="0"/>
    <n v="1"/>
    <n v="3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PALMEIRA DAS MISSOES2017/Aug"/>
    <x v="295"/>
    <x v="297"/>
    <m/>
    <x v="19"/>
    <n v="0"/>
    <n v="0"/>
    <n v="25"/>
    <n v="1"/>
    <n v="2"/>
    <n v="6"/>
    <n v="1"/>
    <n v="4"/>
    <n v="2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PALMEIRA DAS MISSOES2017/Sep"/>
    <x v="295"/>
    <x v="297"/>
    <m/>
    <x v="20"/>
    <n v="0"/>
    <n v="1"/>
    <n v="32"/>
    <n v="4"/>
    <n v="2"/>
    <n v="6"/>
    <n v="0"/>
    <n v="2"/>
    <n v="1"/>
    <n v="0"/>
    <n v="2"/>
    <n v="0"/>
    <n v="0"/>
    <n v="0"/>
    <n v="0"/>
    <n v="2"/>
    <n v="3"/>
    <n v="0"/>
    <n v="2"/>
    <n v="0"/>
    <n v="0"/>
    <n v="0"/>
    <n v="0"/>
    <n v="0"/>
    <n v="0"/>
    <n v="0"/>
  </r>
  <r>
    <s v="PALMEIRA DAS MISSOES2017/Oct"/>
    <x v="295"/>
    <x v="297"/>
    <m/>
    <x v="21"/>
    <n v="1"/>
    <n v="0"/>
    <n v="40"/>
    <n v="6"/>
    <n v="1"/>
    <n v="0"/>
    <n v="0"/>
    <n v="10"/>
    <n v="1"/>
    <n v="4"/>
    <n v="10"/>
    <n v="0"/>
    <n v="0"/>
    <n v="0"/>
    <n v="0"/>
    <n v="0"/>
    <n v="0"/>
    <n v="0"/>
    <n v="0"/>
    <n v="0"/>
    <n v="0"/>
    <n v="0"/>
    <n v="0"/>
    <n v="0"/>
    <n v="0"/>
    <n v="1"/>
  </r>
  <r>
    <s v="PALMEIRA DAS MISSOES2017/Nov"/>
    <x v="295"/>
    <x v="297"/>
    <m/>
    <x v="22"/>
    <n v="0"/>
    <n v="0"/>
    <n v="40"/>
    <n v="4"/>
    <n v="0"/>
    <n v="2"/>
    <n v="0"/>
    <n v="7"/>
    <n v="1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PALMEIRA DAS MISSOES2017/Dec"/>
    <x v="295"/>
    <x v="297"/>
    <m/>
    <x v="23"/>
    <n v="0"/>
    <n v="0"/>
    <n v="31"/>
    <n v="4"/>
    <n v="2"/>
    <n v="3"/>
    <n v="0"/>
    <n v="6"/>
    <n v="4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ALMITINHO2017/Jan"/>
    <x v="296"/>
    <x v="298"/>
    <s v="PALMITINHO"/>
    <x v="1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Feb"/>
    <x v="296"/>
    <x v="29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Mar"/>
    <x v="296"/>
    <x v="298"/>
    <m/>
    <x v="14"/>
    <n v="0"/>
    <n v="0"/>
    <n v="12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Apr"/>
    <x v="296"/>
    <x v="298"/>
    <m/>
    <x v="15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May"/>
    <x v="296"/>
    <x v="298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Jun"/>
    <x v="296"/>
    <x v="298"/>
    <m/>
    <x v="17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ITINHO2017/Jul"/>
    <x v="296"/>
    <x v="298"/>
    <m/>
    <x v="18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LMITINHO2017/Aug"/>
    <x v="296"/>
    <x v="298"/>
    <m/>
    <x v="19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17/Sep"/>
    <x v="296"/>
    <x v="298"/>
    <m/>
    <x v="20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Oct"/>
    <x v="296"/>
    <x v="298"/>
    <m/>
    <x v="21"/>
    <n v="0"/>
    <n v="0"/>
    <n v="4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ITINHO2017/Nov"/>
    <x v="296"/>
    <x v="298"/>
    <m/>
    <x v="2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Dec"/>
    <x v="296"/>
    <x v="298"/>
    <m/>
    <x v="23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AMBI2017/Jan"/>
    <x v="297"/>
    <x v="299"/>
    <s v="PANAMBI"/>
    <x v="12"/>
    <n v="0"/>
    <n v="0"/>
    <n v="65"/>
    <n v="0"/>
    <n v="6"/>
    <n v="2"/>
    <n v="0"/>
    <n v="4"/>
    <n v="2"/>
    <n v="1"/>
    <n v="0"/>
    <n v="0"/>
    <n v="0"/>
    <n v="0"/>
    <n v="0"/>
    <n v="13"/>
    <n v="0"/>
    <n v="0"/>
    <n v="0"/>
    <n v="0"/>
    <n v="0"/>
    <n v="0"/>
    <n v="0"/>
    <n v="0"/>
    <n v="0"/>
    <n v="0"/>
  </r>
  <r>
    <s v="PANAMBI2017/Feb"/>
    <x v="297"/>
    <x v="299"/>
    <m/>
    <x v="13"/>
    <n v="0"/>
    <n v="0"/>
    <n v="36"/>
    <n v="1"/>
    <n v="5"/>
    <n v="3"/>
    <n v="1"/>
    <n v="3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PANAMBI2017/Mar"/>
    <x v="297"/>
    <x v="299"/>
    <m/>
    <x v="14"/>
    <n v="0"/>
    <n v="0"/>
    <n v="45"/>
    <n v="0"/>
    <n v="7"/>
    <n v="4"/>
    <n v="2"/>
    <n v="2"/>
    <n v="1"/>
    <n v="3"/>
    <n v="5"/>
    <n v="0"/>
    <n v="0"/>
    <n v="0"/>
    <n v="0"/>
    <n v="6"/>
    <n v="1"/>
    <n v="0"/>
    <n v="0"/>
    <n v="0"/>
    <n v="0"/>
    <n v="0"/>
    <n v="0"/>
    <n v="0"/>
    <n v="0"/>
    <n v="0"/>
  </r>
  <r>
    <s v="PANAMBI2017/Apr"/>
    <x v="297"/>
    <x v="299"/>
    <m/>
    <x v="15"/>
    <n v="0"/>
    <n v="0"/>
    <n v="58"/>
    <n v="2"/>
    <n v="7"/>
    <n v="1"/>
    <n v="1"/>
    <n v="8"/>
    <n v="2"/>
    <n v="3"/>
    <n v="3"/>
    <n v="0"/>
    <n v="0"/>
    <n v="0"/>
    <n v="0"/>
    <n v="6"/>
    <n v="1"/>
    <n v="0"/>
    <n v="0"/>
    <n v="0"/>
    <n v="0"/>
    <n v="0"/>
    <n v="0"/>
    <n v="0"/>
    <n v="0"/>
    <n v="0"/>
  </r>
  <r>
    <s v="PANAMBI2017/May"/>
    <x v="297"/>
    <x v="299"/>
    <m/>
    <x v="16"/>
    <n v="0"/>
    <n v="0"/>
    <n v="45"/>
    <n v="2"/>
    <n v="7"/>
    <n v="3"/>
    <n v="0"/>
    <n v="4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ANAMBI2017/Jun"/>
    <x v="297"/>
    <x v="299"/>
    <m/>
    <x v="17"/>
    <n v="1"/>
    <n v="0"/>
    <n v="32"/>
    <n v="0"/>
    <n v="0"/>
    <n v="0"/>
    <n v="0"/>
    <n v="7"/>
    <n v="1"/>
    <n v="5"/>
    <n v="0"/>
    <n v="0"/>
    <n v="0"/>
    <n v="0"/>
    <n v="0"/>
    <n v="1"/>
    <n v="0"/>
    <n v="0"/>
    <n v="0"/>
    <n v="0"/>
    <n v="0"/>
    <n v="0"/>
    <n v="0"/>
    <n v="0"/>
    <n v="0"/>
    <n v="1"/>
  </r>
  <r>
    <s v="PANAMBI2017/Jul"/>
    <x v="297"/>
    <x v="299"/>
    <m/>
    <x v="18"/>
    <n v="0"/>
    <n v="0"/>
    <n v="24"/>
    <n v="0"/>
    <n v="0"/>
    <n v="1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AMBI2017/Aug"/>
    <x v="297"/>
    <x v="299"/>
    <m/>
    <x v="19"/>
    <n v="1"/>
    <n v="0"/>
    <n v="56"/>
    <n v="1"/>
    <n v="1"/>
    <n v="3"/>
    <n v="1"/>
    <n v="11"/>
    <n v="3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PANAMBI2017/Sep"/>
    <x v="297"/>
    <x v="299"/>
    <m/>
    <x v="20"/>
    <n v="1"/>
    <n v="0"/>
    <n v="29"/>
    <n v="0"/>
    <n v="3"/>
    <n v="2"/>
    <n v="0"/>
    <n v="9"/>
    <n v="5"/>
    <n v="2"/>
    <n v="2"/>
    <n v="0"/>
    <n v="0"/>
    <n v="0"/>
    <n v="0"/>
    <n v="0"/>
    <n v="1"/>
    <n v="0"/>
    <n v="0"/>
    <n v="0"/>
    <n v="0"/>
    <n v="0"/>
    <n v="0"/>
    <n v="0"/>
    <n v="0"/>
    <n v="1"/>
  </r>
  <r>
    <s v="PANAMBI2017/Oct"/>
    <x v="297"/>
    <x v="299"/>
    <m/>
    <x v="21"/>
    <n v="0"/>
    <n v="0"/>
    <n v="41"/>
    <n v="3"/>
    <n v="1"/>
    <n v="5"/>
    <n v="2"/>
    <n v="8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ANAMBI2017/Nov"/>
    <x v="297"/>
    <x v="299"/>
    <m/>
    <x v="22"/>
    <n v="0"/>
    <n v="0"/>
    <n v="64"/>
    <n v="1"/>
    <n v="1"/>
    <n v="1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NAMBI2017/Dec"/>
    <x v="297"/>
    <x v="299"/>
    <m/>
    <x v="23"/>
    <n v="0"/>
    <n v="0"/>
    <n v="76"/>
    <n v="3"/>
    <n v="0"/>
    <n v="0"/>
    <n v="1"/>
    <n v="2"/>
    <n v="3"/>
    <n v="2"/>
    <n v="4"/>
    <n v="0"/>
    <n v="0"/>
    <n v="0"/>
    <n v="0"/>
    <n v="16"/>
    <n v="0"/>
    <n v="0"/>
    <n v="0"/>
    <n v="0"/>
    <n v="0"/>
    <n v="0"/>
    <n v="0"/>
    <n v="0"/>
    <n v="0"/>
    <n v="0"/>
  </r>
  <r>
    <s v="PANTANO GRANDE2017/Jan"/>
    <x v="298"/>
    <x v="300"/>
    <s v="PANTANO GRANDE"/>
    <x v="12"/>
    <n v="0"/>
    <n v="0"/>
    <n v="6"/>
    <n v="0"/>
    <n v="0"/>
    <n v="3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17/Feb"/>
    <x v="298"/>
    <x v="300"/>
    <m/>
    <x v="13"/>
    <n v="0"/>
    <n v="0"/>
    <n v="6"/>
    <n v="2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7/Mar"/>
    <x v="298"/>
    <x v="300"/>
    <m/>
    <x v="14"/>
    <n v="1"/>
    <n v="0"/>
    <n v="13"/>
    <n v="6"/>
    <n v="0"/>
    <n v="3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PANTANO GRANDE2017/Apr"/>
    <x v="298"/>
    <x v="300"/>
    <m/>
    <x v="15"/>
    <n v="0"/>
    <n v="0"/>
    <n v="17"/>
    <n v="1"/>
    <n v="0"/>
    <n v="2"/>
    <n v="0"/>
    <n v="1"/>
    <n v="1"/>
    <n v="0"/>
    <n v="1"/>
    <n v="0"/>
    <n v="0"/>
    <n v="0"/>
    <n v="0"/>
    <n v="0"/>
    <n v="1"/>
    <n v="0"/>
    <n v="0"/>
    <n v="0"/>
    <n v="0"/>
    <n v="0"/>
    <n v="0"/>
    <n v="1"/>
    <n v="0"/>
    <n v="0"/>
  </r>
  <r>
    <s v="PANTANO GRANDE2017/May"/>
    <x v="298"/>
    <x v="300"/>
    <m/>
    <x v="16"/>
    <n v="0"/>
    <n v="0"/>
    <n v="15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7/Jun"/>
    <x v="298"/>
    <x v="300"/>
    <m/>
    <x v="17"/>
    <n v="0"/>
    <n v="0"/>
    <n v="11"/>
    <n v="1"/>
    <n v="0"/>
    <n v="3"/>
    <n v="0"/>
    <n v="0"/>
    <n v="0"/>
    <n v="1"/>
    <n v="1"/>
    <n v="0"/>
    <n v="0"/>
    <n v="0"/>
    <n v="0"/>
    <n v="2"/>
    <n v="1"/>
    <n v="0"/>
    <n v="1"/>
    <n v="0"/>
    <n v="0"/>
    <n v="0"/>
    <n v="0"/>
    <n v="0"/>
    <n v="0"/>
    <n v="0"/>
  </r>
  <r>
    <s v="PANTANO GRANDE2017/Jul"/>
    <x v="298"/>
    <x v="300"/>
    <m/>
    <x v="18"/>
    <n v="0"/>
    <n v="0"/>
    <n v="17"/>
    <n v="6"/>
    <n v="0"/>
    <n v="6"/>
    <n v="0"/>
    <n v="0"/>
    <n v="0"/>
    <n v="3"/>
    <n v="1"/>
    <n v="0"/>
    <n v="0"/>
    <n v="0"/>
    <n v="0"/>
    <n v="3"/>
    <n v="3"/>
    <n v="0"/>
    <n v="1"/>
    <n v="0"/>
    <n v="0"/>
    <n v="0"/>
    <n v="0"/>
    <n v="0"/>
    <n v="0"/>
    <n v="0"/>
  </r>
  <r>
    <s v="PANTANO GRANDE2017/Aug"/>
    <x v="298"/>
    <x v="300"/>
    <m/>
    <x v="19"/>
    <n v="0"/>
    <n v="0"/>
    <n v="8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7/Sep"/>
    <x v="298"/>
    <x v="300"/>
    <m/>
    <x v="20"/>
    <n v="1"/>
    <n v="0"/>
    <n v="8"/>
    <n v="2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PANTANO GRANDE2017/Oct"/>
    <x v="298"/>
    <x v="300"/>
    <m/>
    <x v="21"/>
    <n v="0"/>
    <n v="0"/>
    <n v="10"/>
    <n v="2"/>
    <n v="0"/>
    <n v="2"/>
    <n v="0"/>
    <n v="2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PANTANO GRANDE2017/Nov"/>
    <x v="298"/>
    <x v="300"/>
    <m/>
    <x v="22"/>
    <n v="0"/>
    <n v="0"/>
    <n v="11"/>
    <n v="3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ANTANO GRANDE2017/Dec"/>
    <x v="298"/>
    <x v="300"/>
    <m/>
    <x v="23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Jan"/>
    <x v="299"/>
    <x v="301"/>
    <s v="PARAI"/>
    <x v="12"/>
    <n v="0"/>
    <n v="0"/>
    <n v="5"/>
    <n v="0"/>
    <n v="0"/>
    <n v="0"/>
    <n v="2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RAI2017/Feb"/>
    <x v="299"/>
    <x v="301"/>
    <m/>
    <x v="1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Mar"/>
    <x v="299"/>
    <x v="301"/>
    <m/>
    <x v="14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7/Apr"/>
    <x v="299"/>
    <x v="301"/>
    <m/>
    <x v="15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May"/>
    <x v="299"/>
    <x v="30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7/Jun"/>
    <x v="299"/>
    <x v="301"/>
    <m/>
    <x v="17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7/Jul"/>
    <x v="299"/>
    <x v="301"/>
    <m/>
    <x v="18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Aug"/>
    <x v="299"/>
    <x v="301"/>
    <m/>
    <x v="19"/>
    <n v="0"/>
    <n v="0"/>
    <n v="2"/>
    <n v="0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RAI2017/Sep"/>
    <x v="299"/>
    <x v="301"/>
    <m/>
    <x v="20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Oct"/>
    <x v="299"/>
    <x v="301"/>
    <m/>
    <x v="21"/>
    <n v="0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7/Nov"/>
    <x v="299"/>
    <x v="301"/>
    <m/>
    <x v="22"/>
    <n v="0"/>
    <n v="0"/>
    <n v="1"/>
    <n v="0"/>
    <n v="0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RAI2017/Dec"/>
    <x v="299"/>
    <x v="301"/>
    <m/>
    <x v="23"/>
    <n v="0"/>
    <n v="0"/>
    <n v="3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an"/>
    <x v="300"/>
    <x v="302"/>
    <s v="PARAISO DO SUL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Feb"/>
    <x v="300"/>
    <x v="302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Mar"/>
    <x v="300"/>
    <x v="302"/>
    <m/>
    <x v="14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7/Apr"/>
    <x v="300"/>
    <x v="30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May"/>
    <x v="300"/>
    <x v="30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un"/>
    <x v="300"/>
    <x v="30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ul"/>
    <x v="300"/>
    <x v="302"/>
    <m/>
    <x v="18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7/Aug"/>
    <x v="300"/>
    <x v="302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Sep"/>
    <x v="300"/>
    <x v="302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Oct"/>
    <x v="300"/>
    <x v="30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Nov"/>
    <x v="300"/>
    <x v="30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Dec"/>
    <x v="300"/>
    <x v="30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an"/>
    <x v="301"/>
    <x v="303"/>
    <s v="PARECI NOVO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Feb"/>
    <x v="301"/>
    <x v="303"/>
    <m/>
    <x v="13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ECI NOVO2017/Mar"/>
    <x v="301"/>
    <x v="30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Apr"/>
    <x v="301"/>
    <x v="30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May"/>
    <x v="301"/>
    <x v="30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un"/>
    <x v="301"/>
    <x v="303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ul"/>
    <x v="301"/>
    <x v="3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Aug"/>
    <x v="301"/>
    <x v="3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7/Sep"/>
    <x v="301"/>
    <x v="303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Oct"/>
    <x v="301"/>
    <x v="303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Nov"/>
    <x v="301"/>
    <x v="303"/>
    <m/>
    <x v="2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7/Dec"/>
    <x v="301"/>
    <x v="3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7/Jan"/>
    <x v="302"/>
    <x v="304"/>
    <s v="PAROBE"/>
    <x v="12"/>
    <n v="2"/>
    <n v="0"/>
    <n v="44"/>
    <n v="3"/>
    <n v="9"/>
    <n v="17"/>
    <n v="4"/>
    <n v="4"/>
    <n v="1"/>
    <n v="2"/>
    <n v="4"/>
    <n v="0"/>
    <n v="1"/>
    <n v="0"/>
    <n v="0"/>
    <n v="1"/>
    <n v="6"/>
    <n v="0"/>
    <n v="0"/>
    <n v="0"/>
    <n v="0"/>
    <n v="0"/>
    <n v="2"/>
    <n v="0"/>
    <n v="0"/>
    <n v="2"/>
  </r>
  <r>
    <s v="PAROBE2017/Feb"/>
    <x v="302"/>
    <x v="304"/>
    <m/>
    <x v="13"/>
    <n v="0"/>
    <n v="0"/>
    <n v="34"/>
    <n v="0"/>
    <n v="7"/>
    <n v="12"/>
    <n v="8"/>
    <n v="4"/>
    <n v="2"/>
    <n v="2"/>
    <n v="4"/>
    <n v="0"/>
    <n v="0"/>
    <n v="0"/>
    <n v="0"/>
    <n v="1"/>
    <n v="2"/>
    <n v="0"/>
    <n v="1"/>
    <n v="0"/>
    <n v="0"/>
    <n v="0"/>
    <n v="0"/>
    <n v="0"/>
    <n v="0"/>
    <n v="0"/>
  </r>
  <r>
    <s v="PAROBE2017/Mar"/>
    <x v="302"/>
    <x v="304"/>
    <m/>
    <x v="14"/>
    <n v="3"/>
    <n v="0"/>
    <n v="38"/>
    <n v="0"/>
    <n v="6"/>
    <n v="24"/>
    <n v="9"/>
    <n v="11"/>
    <n v="2"/>
    <n v="3"/>
    <n v="2"/>
    <n v="0"/>
    <n v="0"/>
    <n v="0"/>
    <n v="0"/>
    <n v="3"/>
    <n v="2"/>
    <n v="1"/>
    <n v="0"/>
    <n v="0"/>
    <n v="0"/>
    <n v="0"/>
    <n v="0"/>
    <n v="0"/>
    <n v="0"/>
    <n v="4"/>
  </r>
  <r>
    <s v="PAROBE2017/Apr"/>
    <x v="302"/>
    <x v="304"/>
    <m/>
    <x v="15"/>
    <n v="0"/>
    <n v="0"/>
    <n v="16"/>
    <n v="0"/>
    <n v="8"/>
    <n v="19"/>
    <n v="3"/>
    <n v="6"/>
    <n v="1"/>
    <n v="4"/>
    <n v="1"/>
    <n v="0"/>
    <n v="0"/>
    <n v="0"/>
    <n v="0"/>
    <n v="0"/>
    <n v="4"/>
    <n v="0"/>
    <n v="0"/>
    <n v="0"/>
    <n v="0"/>
    <n v="0"/>
    <n v="0"/>
    <n v="0"/>
    <n v="0"/>
    <n v="0"/>
  </r>
  <r>
    <s v="PAROBE2017/May"/>
    <x v="302"/>
    <x v="304"/>
    <m/>
    <x v="16"/>
    <n v="1"/>
    <n v="0"/>
    <n v="39"/>
    <n v="0"/>
    <n v="6"/>
    <n v="23"/>
    <n v="9"/>
    <n v="6"/>
    <n v="2"/>
    <n v="6"/>
    <n v="2"/>
    <n v="0"/>
    <n v="0"/>
    <n v="0"/>
    <n v="0"/>
    <n v="2"/>
    <n v="3"/>
    <n v="0"/>
    <n v="0"/>
    <n v="0"/>
    <n v="0"/>
    <n v="0"/>
    <n v="2"/>
    <n v="0"/>
    <n v="0"/>
    <n v="1"/>
  </r>
  <r>
    <s v="PAROBE2017/Jun"/>
    <x v="302"/>
    <x v="304"/>
    <m/>
    <x v="17"/>
    <n v="1"/>
    <n v="0"/>
    <n v="22"/>
    <n v="0"/>
    <n v="15"/>
    <n v="31"/>
    <n v="9"/>
    <n v="6"/>
    <n v="2"/>
    <n v="7"/>
    <n v="3"/>
    <n v="0"/>
    <n v="0"/>
    <n v="0"/>
    <n v="0"/>
    <n v="0"/>
    <n v="9"/>
    <n v="0"/>
    <n v="0"/>
    <n v="0"/>
    <n v="0"/>
    <n v="0"/>
    <n v="0"/>
    <n v="0"/>
    <n v="0"/>
    <n v="1"/>
  </r>
  <r>
    <s v="PAROBE2017/Jul"/>
    <x v="302"/>
    <x v="304"/>
    <m/>
    <x v="18"/>
    <n v="0"/>
    <n v="0"/>
    <n v="24"/>
    <n v="2"/>
    <n v="6"/>
    <n v="31"/>
    <n v="8"/>
    <n v="6"/>
    <n v="1"/>
    <n v="3"/>
    <n v="1"/>
    <n v="0"/>
    <n v="0"/>
    <n v="0"/>
    <n v="0"/>
    <n v="1"/>
    <n v="11"/>
    <n v="1"/>
    <n v="0"/>
    <n v="0"/>
    <n v="0"/>
    <n v="0"/>
    <n v="0"/>
    <n v="0"/>
    <n v="0"/>
    <n v="0"/>
  </r>
  <r>
    <s v="PAROBE2017/Aug"/>
    <x v="302"/>
    <x v="304"/>
    <m/>
    <x v="19"/>
    <n v="0"/>
    <n v="0"/>
    <n v="36"/>
    <n v="3"/>
    <n v="6"/>
    <n v="12"/>
    <n v="4"/>
    <n v="8"/>
    <n v="2"/>
    <n v="2"/>
    <n v="11"/>
    <n v="0"/>
    <n v="0"/>
    <n v="0"/>
    <n v="0"/>
    <n v="1"/>
    <n v="4"/>
    <n v="0"/>
    <n v="0"/>
    <n v="0"/>
    <n v="0"/>
    <n v="0"/>
    <n v="0"/>
    <n v="0"/>
    <n v="0"/>
    <n v="0"/>
  </r>
  <r>
    <s v="PAROBE2017/Sep"/>
    <x v="302"/>
    <x v="304"/>
    <m/>
    <x v="20"/>
    <n v="0"/>
    <n v="0"/>
    <n v="44"/>
    <n v="0"/>
    <n v="6"/>
    <n v="19"/>
    <n v="3"/>
    <n v="6"/>
    <n v="1"/>
    <n v="0"/>
    <n v="5"/>
    <n v="0"/>
    <n v="0"/>
    <n v="0"/>
    <n v="0"/>
    <n v="3"/>
    <n v="4"/>
    <n v="0"/>
    <n v="0"/>
    <n v="0"/>
    <n v="0"/>
    <n v="0"/>
    <n v="0"/>
    <n v="0"/>
    <n v="0"/>
    <n v="0"/>
  </r>
  <r>
    <s v="PAROBE2017/Oct"/>
    <x v="302"/>
    <x v="304"/>
    <m/>
    <x v="21"/>
    <n v="1"/>
    <n v="0"/>
    <n v="53"/>
    <n v="0"/>
    <n v="10"/>
    <n v="9"/>
    <n v="9"/>
    <n v="5"/>
    <n v="2"/>
    <n v="4"/>
    <n v="4"/>
    <n v="0"/>
    <n v="0"/>
    <n v="0"/>
    <n v="0"/>
    <n v="3"/>
    <n v="3"/>
    <n v="0"/>
    <n v="0"/>
    <n v="0"/>
    <n v="0"/>
    <n v="0"/>
    <n v="0"/>
    <n v="0"/>
    <n v="0"/>
    <n v="1"/>
  </r>
  <r>
    <s v="PAROBE2017/Nov"/>
    <x v="302"/>
    <x v="304"/>
    <m/>
    <x v="22"/>
    <n v="1"/>
    <n v="0"/>
    <n v="21"/>
    <n v="0"/>
    <n v="2"/>
    <n v="9"/>
    <n v="6"/>
    <n v="9"/>
    <n v="4"/>
    <n v="0"/>
    <n v="1"/>
    <n v="0"/>
    <n v="0"/>
    <n v="0"/>
    <n v="0"/>
    <n v="1"/>
    <n v="3"/>
    <n v="0"/>
    <n v="0"/>
    <n v="0"/>
    <n v="0"/>
    <n v="0"/>
    <n v="0"/>
    <n v="0"/>
    <n v="0"/>
    <n v="1"/>
  </r>
  <r>
    <s v="PAROBE2017/Dec"/>
    <x v="302"/>
    <x v="304"/>
    <m/>
    <x v="23"/>
    <n v="0"/>
    <n v="0"/>
    <n v="24"/>
    <n v="0"/>
    <n v="7"/>
    <n v="20"/>
    <n v="1"/>
    <n v="7"/>
    <n v="4"/>
    <n v="1"/>
    <n v="2"/>
    <n v="0"/>
    <n v="0"/>
    <n v="0"/>
    <n v="0"/>
    <n v="1"/>
    <n v="4"/>
    <n v="0"/>
    <n v="0"/>
    <n v="0"/>
    <n v="0"/>
    <n v="0"/>
    <n v="0"/>
    <n v="0"/>
    <n v="0"/>
    <n v="0"/>
  </r>
  <r>
    <s v="PASSA SETE2017/Jan"/>
    <x v="303"/>
    <x v="305"/>
    <s v="PASSA SETE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Feb"/>
    <x v="303"/>
    <x v="305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Mar"/>
    <x v="303"/>
    <x v="305"/>
    <m/>
    <x v="14"/>
    <n v="0"/>
    <n v="0"/>
    <n v="8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ASSA SETE2017/Apr"/>
    <x v="303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May"/>
    <x v="303"/>
    <x v="305"/>
    <m/>
    <x v="16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Jun"/>
    <x v="303"/>
    <x v="305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Jul"/>
    <x v="303"/>
    <x v="305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Aug"/>
    <x v="303"/>
    <x v="305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Sep"/>
    <x v="303"/>
    <x v="305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Oct"/>
    <x v="303"/>
    <x v="305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7/Nov"/>
    <x v="303"/>
    <x v="305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Dec"/>
    <x v="303"/>
    <x v="305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an"/>
    <x v="304"/>
    <x v="306"/>
    <s v="PASSO DO SOBRADO"/>
    <x v="12"/>
    <n v="0"/>
    <n v="0"/>
    <n v="1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Feb"/>
    <x v="304"/>
    <x v="306"/>
    <m/>
    <x v="13"/>
    <n v="0"/>
    <n v="0"/>
    <n v="12"/>
    <n v="2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PASSO DO SOBRADO2017/Mar"/>
    <x v="304"/>
    <x v="306"/>
    <m/>
    <x v="14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17/Apr"/>
    <x v="304"/>
    <x v="306"/>
    <m/>
    <x v="15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May"/>
    <x v="304"/>
    <x v="306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un"/>
    <x v="304"/>
    <x v="306"/>
    <m/>
    <x v="17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ul"/>
    <x v="304"/>
    <x v="306"/>
    <m/>
    <x v="18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Aug"/>
    <x v="304"/>
    <x v="306"/>
    <m/>
    <x v="19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7/Sep"/>
    <x v="304"/>
    <x v="306"/>
    <m/>
    <x v="20"/>
    <n v="0"/>
    <n v="0"/>
    <n v="7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Oct"/>
    <x v="304"/>
    <x v="306"/>
    <m/>
    <x v="21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Nov"/>
    <x v="304"/>
    <x v="306"/>
    <m/>
    <x v="22"/>
    <n v="0"/>
    <n v="0"/>
    <n v="6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7/Dec"/>
    <x v="304"/>
    <x v="306"/>
    <m/>
    <x v="23"/>
    <n v="0"/>
    <n v="0"/>
    <n v="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7/Jan"/>
    <x v="305"/>
    <x v="307"/>
    <s v="PASSO FUNDO"/>
    <x v="12"/>
    <n v="5"/>
    <n v="1"/>
    <n v="186"/>
    <n v="2"/>
    <n v="33"/>
    <n v="68"/>
    <n v="17"/>
    <n v="30"/>
    <n v="19"/>
    <n v="16"/>
    <n v="11"/>
    <n v="0"/>
    <n v="0"/>
    <n v="0"/>
    <n v="0"/>
    <n v="9"/>
    <n v="10"/>
    <n v="0"/>
    <n v="0"/>
    <n v="0"/>
    <n v="0"/>
    <n v="0"/>
    <n v="6"/>
    <n v="0"/>
    <n v="0"/>
    <n v="5"/>
  </r>
  <r>
    <s v="PASSO FUNDO2017/Feb"/>
    <x v="305"/>
    <x v="307"/>
    <m/>
    <x v="13"/>
    <n v="2"/>
    <n v="0"/>
    <n v="177"/>
    <n v="0"/>
    <n v="52"/>
    <n v="90"/>
    <n v="20"/>
    <n v="16"/>
    <n v="20"/>
    <n v="5"/>
    <n v="12"/>
    <n v="0"/>
    <n v="0"/>
    <n v="0"/>
    <n v="0"/>
    <n v="11"/>
    <n v="11"/>
    <n v="1"/>
    <n v="0"/>
    <n v="0"/>
    <n v="0"/>
    <n v="0"/>
    <n v="15"/>
    <n v="0"/>
    <n v="0"/>
    <n v="2"/>
  </r>
  <r>
    <s v="PASSO FUNDO2017/Mar"/>
    <x v="305"/>
    <x v="307"/>
    <m/>
    <x v="14"/>
    <n v="4"/>
    <n v="1"/>
    <n v="200"/>
    <n v="5"/>
    <n v="58"/>
    <n v="102"/>
    <n v="29"/>
    <n v="36"/>
    <n v="18"/>
    <n v="7"/>
    <n v="15"/>
    <n v="0"/>
    <n v="0"/>
    <n v="0"/>
    <n v="0"/>
    <n v="6"/>
    <n v="8"/>
    <n v="0"/>
    <n v="0"/>
    <n v="0"/>
    <n v="0"/>
    <n v="0"/>
    <n v="8"/>
    <n v="1"/>
    <n v="0"/>
    <n v="4"/>
  </r>
  <r>
    <s v="PASSO FUNDO2017/Apr"/>
    <x v="305"/>
    <x v="307"/>
    <m/>
    <x v="15"/>
    <n v="2"/>
    <n v="1"/>
    <n v="181"/>
    <n v="2"/>
    <n v="54"/>
    <n v="108"/>
    <n v="16"/>
    <n v="25"/>
    <n v="17"/>
    <n v="13"/>
    <n v="10"/>
    <n v="0"/>
    <n v="0"/>
    <n v="0"/>
    <n v="0"/>
    <n v="17"/>
    <n v="8"/>
    <n v="0"/>
    <n v="0"/>
    <n v="1"/>
    <n v="1"/>
    <n v="0"/>
    <n v="23"/>
    <n v="0"/>
    <n v="0"/>
    <n v="2"/>
  </r>
  <r>
    <s v="PASSO FUNDO2017/May"/>
    <x v="305"/>
    <x v="307"/>
    <m/>
    <x v="16"/>
    <n v="1"/>
    <n v="0"/>
    <n v="244"/>
    <n v="2"/>
    <n v="78"/>
    <n v="143"/>
    <n v="15"/>
    <n v="29"/>
    <n v="15"/>
    <n v="13"/>
    <n v="8"/>
    <n v="0"/>
    <n v="0"/>
    <n v="0"/>
    <n v="0"/>
    <n v="24"/>
    <n v="18"/>
    <n v="0"/>
    <n v="0"/>
    <n v="0"/>
    <n v="1"/>
    <n v="0"/>
    <n v="26"/>
    <n v="0"/>
    <n v="0"/>
    <n v="1"/>
  </r>
  <r>
    <s v="PASSO FUNDO2017/Jun"/>
    <x v="305"/>
    <x v="307"/>
    <m/>
    <x v="17"/>
    <n v="5"/>
    <n v="1"/>
    <n v="218"/>
    <n v="5"/>
    <n v="53"/>
    <n v="143"/>
    <n v="19"/>
    <n v="24"/>
    <n v="17"/>
    <n v="13"/>
    <n v="15"/>
    <n v="0"/>
    <n v="0"/>
    <n v="0"/>
    <n v="0"/>
    <n v="20"/>
    <n v="19"/>
    <n v="2"/>
    <n v="1"/>
    <n v="0"/>
    <n v="0"/>
    <n v="0"/>
    <n v="36"/>
    <n v="0"/>
    <n v="0"/>
    <n v="5"/>
  </r>
  <r>
    <s v="PASSO FUNDO2017/Jul"/>
    <x v="305"/>
    <x v="307"/>
    <m/>
    <x v="18"/>
    <n v="2"/>
    <n v="0"/>
    <n v="190"/>
    <n v="7"/>
    <n v="59"/>
    <n v="131"/>
    <n v="15"/>
    <n v="33"/>
    <n v="24"/>
    <n v="6"/>
    <n v="14"/>
    <n v="0"/>
    <n v="0"/>
    <n v="0"/>
    <n v="0"/>
    <n v="18"/>
    <n v="27"/>
    <n v="0"/>
    <n v="2"/>
    <n v="3"/>
    <n v="0"/>
    <n v="0"/>
    <n v="21"/>
    <n v="0"/>
    <n v="0"/>
    <n v="2"/>
  </r>
  <r>
    <s v="PASSO FUNDO2017/Aug"/>
    <x v="305"/>
    <x v="307"/>
    <m/>
    <x v="19"/>
    <n v="1"/>
    <n v="0"/>
    <n v="183"/>
    <n v="4"/>
    <n v="45"/>
    <n v="106"/>
    <n v="14"/>
    <n v="27"/>
    <n v="17"/>
    <n v="12"/>
    <n v="25"/>
    <n v="0"/>
    <n v="0"/>
    <n v="0"/>
    <n v="0"/>
    <n v="10"/>
    <n v="6"/>
    <n v="0"/>
    <n v="0"/>
    <n v="0"/>
    <n v="0"/>
    <n v="0"/>
    <n v="2"/>
    <n v="0"/>
    <n v="0"/>
    <n v="1"/>
  </r>
  <r>
    <s v="PASSO FUNDO2017/Sep"/>
    <x v="305"/>
    <x v="307"/>
    <m/>
    <x v="20"/>
    <n v="3"/>
    <n v="1"/>
    <n v="189"/>
    <n v="1"/>
    <n v="37"/>
    <n v="112"/>
    <n v="16"/>
    <n v="36"/>
    <n v="7"/>
    <n v="10"/>
    <n v="13"/>
    <n v="0"/>
    <n v="0"/>
    <n v="0"/>
    <n v="0"/>
    <n v="9"/>
    <n v="20"/>
    <n v="0"/>
    <n v="1"/>
    <n v="0"/>
    <n v="0"/>
    <n v="0"/>
    <n v="6"/>
    <n v="0"/>
    <n v="0"/>
    <n v="3"/>
  </r>
  <r>
    <s v="PASSO FUNDO2017/Oct"/>
    <x v="305"/>
    <x v="307"/>
    <m/>
    <x v="21"/>
    <n v="3"/>
    <n v="1"/>
    <n v="161"/>
    <n v="0"/>
    <n v="40"/>
    <n v="89"/>
    <n v="13"/>
    <n v="36"/>
    <n v="12"/>
    <n v="9"/>
    <n v="11"/>
    <n v="0"/>
    <n v="0"/>
    <n v="0"/>
    <n v="0"/>
    <n v="9"/>
    <n v="17"/>
    <n v="0"/>
    <n v="0"/>
    <n v="0"/>
    <n v="0"/>
    <n v="0"/>
    <n v="10"/>
    <n v="0"/>
    <n v="1"/>
    <n v="3"/>
  </r>
  <r>
    <s v="PASSO FUNDO2017/Nov"/>
    <x v="305"/>
    <x v="307"/>
    <m/>
    <x v="22"/>
    <n v="4"/>
    <n v="0"/>
    <n v="175"/>
    <n v="2"/>
    <n v="60"/>
    <n v="73"/>
    <n v="11"/>
    <n v="36"/>
    <n v="15"/>
    <n v="9"/>
    <n v="14"/>
    <n v="0"/>
    <n v="0"/>
    <n v="0"/>
    <n v="0"/>
    <n v="15"/>
    <n v="7"/>
    <n v="1"/>
    <n v="0"/>
    <n v="0"/>
    <n v="0"/>
    <n v="0"/>
    <n v="3"/>
    <n v="0"/>
    <n v="0"/>
    <n v="4"/>
  </r>
  <r>
    <s v="PASSO FUNDO2017/Dec"/>
    <x v="305"/>
    <x v="307"/>
    <m/>
    <x v="23"/>
    <n v="3"/>
    <n v="1"/>
    <n v="157"/>
    <n v="2"/>
    <n v="43"/>
    <n v="76"/>
    <n v="8"/>
    <n v="30"/>
    <n v="13"/>
    <n v="17"/>
    <n v="14"/>
    <n v="0"/>
    <n v="0"/>
    <n v="0"/>
    <n v="0"/>
    <n v="8"/>
    <n v="12"/>
    <n v="0"/>
    <n v="4"/>
    <n v="0"/>
    <n v="0"/>
    <n v="0"/>
    <n v="7"/>
    <n v="0"/>
    <n v="0"/>
    <n v="3"/>
  </r>
  <r>
    <s v="PAULO BENTO2017/Jan"/>
    <x v="306"/>
    <x v="308"/>
    <s v="PAULO BENTO"/>
    <x v="12"/>
    <n v="0"/>
    <n v="0"/>
    <n v="2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ULO BENTO2017/Feb"/>
    <x v="306"/>
    <x v="308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Mar"/>
    <x v="306"/>
    <x v="30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Apr"/>
    <x v="306"/>
    <x v="308"/>
    <m/>
    <x v="15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May"/>
    <x v="306"/>
    <x v="30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Jun"/>
    <x v="306"/>
    <x v="308"/>
    <m/>
    <x v="17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Jul"/>
    <x v="306"/>
    <x v="30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Aug"/>
    <x v="306"/>
    <x v="30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Sep"/>
    <x v="306"/>
    <x v="308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Oct"/>
    <x v="306"/>
    <x v="308"/>
    <m/>
    <x v="21"/>
    <n v="0"/>
    <n v="0"/>
    <n v="0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ULO BENTO2017/Nov"/>
    <x v="306"/>
    <x v="30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Dec"/>
    <x v="306"/>
    <x v="308"/>
    <m/>
    <x v="2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7/Jan"/>
    <x v="307"/>
    <x v="309"/>
    <s v="PAVERAMA"/>
    <x v="12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Feb"/>
    <x v="307"/>
    <x v="309"/>
    <m/>
    <x v="13"/>
    <n v="0"/>
    <n v="0"/>
    <n v="8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7/Mar"/>
    <x v="307"/>
    <x v="309"/>
    <m/>
    <x v="14"/>
    <n v="1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VERAMA2017/Apr"/>
    <x v="307"/>
    <x v="309"/>
    <m/>
    <x v="15"/>
    <n v="0"/>
    <n v="0"/>
    <n v="8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May"/>
    <x v="307"/>
    <x v="309"/>
    <m/>
    <x v="1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7/Jun"/>
    <x v="307"/>
    <x v="309"/>
    <m/>
    <x v="17"/>
    <n v="0"/>
    <n v="0"/>
    <n v="7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Jul"/>
    <x v="307"/>
    <x v="309"/>
    <m/>
    <x v="18"/>
    <n v="0"/>
    <n v="1"/>
    <n v="10"/>
    <n v="0"/>
    <n v="1"/>
    <n v="3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PAVERAMA2017/Aug"/>
    <x v="307"/>
    <x v="309"/>
    <m/>
    <x v="19"/>
    <n v="0"/>
    <n v="0"/>
    <n v="2"/>
    <n v="1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AVERAMA2017/Sep"/>
    <x v="307"/>
    <x v="309"/>
    <m/>
    <x v="20"/>
    <n v="0"/>
    <n v="0"/>
    <n v="8"/>
    <n v="0"/>
    <n v="1"/>
    <n v="2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VERAMA2017/Oct"/>
    <x v="307"/>
    <x v="309"/>
    <m/>
    <x v="21"/>
    <n v="0"/>
    <n v="0"/>
    <n v="3"/>
    <n v="1"/>
    <n v="0"/>
    <n v="4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</r>
  <r>
    <s v="PAVERAMA2017/Nov"/>
    <x v="307"/>
    <x v="309"/>
    <m/>
    <x v="22"/>
    <n v="1"/>
    <n v="0"/>
    <n v="2"/>
    <n v="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VERAMA2017/Dec"/>
    <x v="307"/>
    <x v="309"/>
    <m/>
    <x v="23"/>
    <n v="1"/>
    <n v="0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DRAS ALTAS2017/Jan"/>
    <x v="308"/>
    <x v="310"/>
    <s v="PEDRAS ALT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Feb"/>
    <x v="308"/>
    <x v="3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Mar"/>
    <x v="308"/>
    <x v="31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Apr"/>
    <x v="308"/>
    <x v="310"/>
    <m/>
    <x v="15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May"/>
    <x v="308"/>
    <x v="310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Jun"/>
    <x v="308"/>
    <x v="31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Jul"/>
    <x v="308"/>
    <x v="310"/>
    <m/>
    <x v="1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Aug"/>
    <x v="308"/>
    <x v="31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Sep"/>
    <x v="308"/>
    <x v="310"/>
    <m/>
    <x v="20"/>
    <n v="0"/>
    <n v="0"/>
    <n v="8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AS ALTAS2017/Oct"/>
    <x v="308"/>
    <x v="310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Nov"/>
    <x v="308"/>
    <x v="310"/>
    <m/>
    <x v="22"/>
    <n v="0"/>
    <n v="0"/>
    <n v="6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Dec"/>
    <x v="308"/>
    <x v="310"/>
    <m/>
    <x v="2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Jan"/>
    <x v="309"/>
    <x v="311"/>
    <s v="PEDRO OSORIO"/>
    <x v="12"/>
    <n v="0"/>
    <n v="0"/>
    <n v="13"/>
    <n v="1"/>
    <n v="0"/>
    <n v="4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EDRO OSORIO2017/Feb"/>
    <x v="309"/>
    <x v="311"/>
    <m/>
    <x v="13"/>
    <n v="1"/>
    <n v="0"/>
    <n v="8"/>
    <n v="3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DRO OSORIO2017/Mar"/>
    <x v="309"/>
    <x v="311"/>
    <m/>
    <x v="14"/>
    <n v="2"/>
    <n v="0"/>
    <n v="17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PEDRO OSORIO2017/Apr"/>
    <x v="309"/>
    <x v="311"/>
    <m/>
    <x v="15"/>
    <n v="0"/>
    <n v="0"/>
    <n v="20"/>
    <n v="1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May"/>
    <x v="309"/>
    <x v="311"/>
    <m/>
    <x v="16"/>
    <n v="0"/>
    <n v="0"/>
    <n v="5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Jun"/>
    <x v="309"/>
    <x v="311"/>
    <m/>
    <x v="17"/>
    <n v="0"/>
    <n v="0"/>
    <n v="11"/>
    <n v="1"/>
    <n v="3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DRO OSORIO2017/Jul"/>
    <x v="309"/>
    <x v="311"/>
    <m/>
    <x v="18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Aug"/>
    <x v="309"/>
    <x v="311"/>
    <m/>
    <x v="19"/>
    <n v="0"/>
    <n v="0"/>
    <n v="14"/>
    <n v="4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Sep"/>
    <x v="309"/>
    <x v="311"/>
    <m/>
    <x v="20"/>
    <n v="1"/>
    <n v="0"/>
    <n v="11"/>
    <n v="1"/>
    <n v="0"/>
    <n v="5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EDRO OSORIO2017/Oct"/>
    <x v="309"/>
    <x v="311"/>
    <m/>
    <x v="21"/>
    <n v="0"/>
    <n v="0"/>
    <n v="21"/>
    <n v="1"/>
    <n v="2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DRO OSORIO2017/Nov"/>
    <x v="309"/>
    <x v="311"/>
    <m/>
    <x v="22"/>
    <n v="0"/>
    <n v="0"/>
    <n v="9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7/Dec"/>
    <x v="309"/>
    <x v="311"/>
    <m/>
    <x v="23"/>
    <n v="1"/>
    <n v="0"/>
    <n v="8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JUCARA2017/Jan"/>
    <x v="310"/>
    <x v="312"/>
    <s v="PEJUCARA"/>
    <x v="12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Feb"/>
    <x v="310"/>
    <x v="312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Mar"/>
    <x v="310"/>
    <x v="312"/>
    <m/>
    <x v="14"/>
    <n v="0"/>
    <n v="0"/>
    <n v="4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7/Apr"/>
    <x v="310"/>
    <x v="312"/>
    <m/>
    <x v="15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7/May"/>
    <x v="310"/>
    <x v="31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Jun"/>
    <x v="310"/>
    <x v="312"/>
    <m/>
    <x v="17"/>
    <n v="0"/>
    <n v="0"/>
    <n v="1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7/Jul"/>
    <x v="310"/>
    <x v="312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Aug"/>
    <x v="310"/>
    <x v="312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Sep"/>
    <x v="310"/>
    <x v="312"/>
    <m/>
    <x v="20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7/Oct"/>
    <x v="310"/>
    <x v="31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Nov"/>
    <x v="310"/>
    <x v="31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Dec"/>
    <x v="310"/>
    <x v="312"/>
    <m/>
    <x v="2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7/Jan"/>
    <x v="311"/>
    <x v="313"/>
    <s v="PELOTAS"/>
    <x v="12"/>
    <n v="11"/>
    <n v="2"/>
    <n v="317"/>
    <n v="9"/>
    <n v="41"/>
    <n v="360"/>
    <n v="25"/>
    <n v="39"/>
    <n v="23"/>
    <n v="17"/>
    <n v="20"/>
    <n v="0"/>
    <n v="0"/>
    <n v="0"/>
    <n v="0"/>
    <n v="21"/>
    <n v="40"/>
    <n v="0"/>
    <n v="3"/>
    <n v="0"/>
    <n v="0"/>
    <n v="0"/>
    <n v="7"/>
    <n v="0"/>
    <n v="0"/>
    <n v="12"/>
  </r>
  <r>
    <s v="PELOTAS2017/Feb"/>
    <x v="311"/>
    <x v="313"/>
    <m/>
    <x v="13"/>
    <n v="9"/>
    <n v="0"/>
    <n v="333"/>
    <n v="6"/>
    <n v="45"/>
    <n v="329"/>
    <n v="31"/>
    <n v="53"/>
    <n v="25"/>
    <n v="14"/>
    <n v="19"/>
    <n v="0"/>
    <n v="0"/>
    <n v="0"/>
    <n v="0"/>
    <n v="37"/>
    <n v="25"/>
    <n v="0"/>
    <n v="1"/>
    <n v="0"/>
    <n v="0"/>
    <n v="0"/>
    <n v="23"/>
    <n v="1"/>
    <n v="0"/>
    <n v="10"/>
  </r>
  <r>
    <s v="PELOTAS2017/Mar"/>
    <x v="311"/>
    <x v="313"/>
    <m/>
    <x v="14"/>
    <n v="7"/>
    <n v="1"/>
    <n v="393"/>
    <n v="11"/>
    <n v="39"/>
    <n v="392"/>
    <n v="25"/>
    <n v="64"/>
    <n v="26"/>
    <n v="12"/>
    <n v="35"/>
    <n v="0"/>
    <n v="0"/>
    <n v="0"/>
    <n v="0"/>
    <n v="35"/>
    <n v="42"/>
    <n v="0"/>
    <n v="3"/>
    <n v="0"/>
    <n v="2"/>
    <n v="0"/>
    <n v="30"/>
    <n v="0"/>
    <n v="0"/>
    <n v="8"/>
  </r>
  <r>
    <s v="PELOTAS2017/Apr"/>
    <x v="311"/>
    <x v="313"/>
    <m/>
    <x v="15"/>
    <n v="6"/>
    <n v="1"/>
    <n v="361"/>
    <n v="12"/>
    <n v="49"/>
    <n v="348"/>
    <n v="19"/>
    <n v="45"/>
    <n v="23"/>
    <n v="21"/>
    <n v="22"/>
    <n v="1"/>
    <n v="0"/>
    <n v="0"/>
    <n v="0"/>
    <n v="24"/>
    <n v="16"/>
    <n v="0"/>
    <n v="1"/>
    <n v="0"/>
    <n v="0"/>
    <n v="0"/>
    <n v="9"/>
    <n v="0"/>
    <n v="0"/>
    <n v="6"/>
  </r>
  <r>
    <s v="PELOTAS2017/May"/>
    <x v="311"/>
    <x v="313"/>
    <m/>
    <x v="16"/>
    <n v="10"/>
    <n v="1"/>
    <n v="299"/>
    <n v="9"/>
    <n v="50"/>
    <n v="383"/>
    <n v="28"/>
    <n v="46"/>
    <n v="28"/>
    <n v="10"/>
    <n v="35"/>
    <n v="0"/>
    <n v="0"/>
    <n v="0"/>
    <n v="0"/>
    <n v="20"/>
    <n v="19"/>
    <n v="0"/>
    <n v="2"/>
    <n v="0"/>
    <n v="0"/>
    <n v="0"/>
    <n v="2"/>
    <n v="0"/>
    <n v="1"/>
    <n v="10"/>
  </r>
  <r>
    <s v="PELOTAS2017/Jun"/>
    <x v="311"/>
    <x v="313"/>
    <m/>
    <x v="17"/>
    <n v="9"/>
    <n v="0"/>
    <n v="281"/>
    <n v="3"/>
    <n v="35"/>
    <n v="328"/>
    <n v="16"/>
    <n v="56"/>
    <n v="37"/>
    <n v="20"/>
    <n v="35"/>
    <n v="0"/>
    <n v="0"/>
    <n v="0"/>
    <n v="0"/>
    <n v="22"/>
    <n v="16"/>
    <n v="0"/>
    <n v="6"/>
    <n v="0"/>
    <n v="1"/>
    <n v="0"/>
    <n v="7"/>
    <n v="0"/>
    <n v="0"/>
    <n v="9"/>
  </r>
  <r>
    <s v="PELOTAS2017/Jul"/>
    <x v="311"/>
    <x v="313"/>
    <m/>
    <x v="18"/>
    <n v="9"/>
    <n v="1"/>
    <n v="272"/>
    <n v="3"/>
    <n v="43"/>
    <n v="425"/>
    <n v="29"/>
    <n v="59"/>
    <n v="32"/>
    <n v="17"/>
    <n v="32"/>
    <n v="0"/>
    <n v="0"/>
    <n v="0"/>
    <n v="0"/>
    <n v="19"/>
    <n v="28"/>
    <n v="0"/>
    <n v="5"/>
    <n v="0"/>
    <n v="0"/>
    <n v="0"/>
    <n v="4"/>
    <n v="0"/>
    <n v="0"/>
    <n v="9"/>
  </r>
  <r>
    <s v="PELOTAS2017/Aug"/>
    <x v="311"/>
    <x v="313"/>
    <m/>
    <x v="19"/>
    <n v="8"/>
    <n v="0"/>
    <n v="300"/>
    <n v="10"/>
    <n v="45"/>
    <n v="423"/>
    <n v="18"/>
    <n v="78"/>
    <n v="31"/>
    <n v="19"/>
    <n v="22"/>
    <n v="1"/>
    <n v="0"/>
    <n v="0"/>
    <n v="0"/>
    <n v="15"/>
    <n v="27"/>
    <n v="0"/>
    <n v="2"/>
    <n v="0"/>
    <n v="2"/>
    <n v="0"/>
    <n v="19"/>
    <n v="0"/>
    <n v="0"/>
    <n v="8"/>
  </r>
  <r>
    <s v="PELOTAS2017/Sep"/>
    <x v="311"/>
    <x v="313"/>
    <m/>
    <x v="20"/>
    <n v="12"/>
    <n v="0"/>
    <n v="293"/>
    <n v="6"/>
    <n v="36"/>
    <n v="311"/>
    <n v="17"/>
    <n v="46"/>
    <n v="17"/>
    <n v="21"/>
    <n v="19"/>
    <n v="1"/>
    <n v="0"/>
    <n v="0"/>
    <n v="0"/>
    <n v="12"/>
    <n v="21"/>
    <n v="0"/>
    <n v="0"/>
    <n v="0"/>
    <n v="1"/>
    <n v="0"/>
    <n v="20"/>
    <n v="0"/>
    <n v="1"/>
    <n v="12"/>
  </r>
  <r>
    <s v="PELOTAS2017/Oct"/>
    <x v="311"/>
    <x v="313"/>
    <m/>
    <x v="21"/>
    <n v="7"/>
    <n v="0"/>
    <n v="301"/>
    <n v="4"/>
    <n v="56"/>
    <n v="266"/>
    <n v="18"/>
    <n v="46"/>
    <n v="33"/>
    <n v="29"/>
    <n v="29"/>
    <n v="2"/>
    <n v="0"/>
    <n v="0"/>
    <n v="0"/>
    <n v="22"/>
    <n v="10"/>
    <n v="0"/>
    <n v="1"/>
    <n v="0"/>
    <n v="0"/>
    <n v="0"/>
    <n v="18"/>
    <n v="0"/>
    <n v="0"/>
    <n v="7"/>
  </r>
  <r>
    <s v="PELOTAS2017/Nov"/>
    <x v="311"/>
    <x v="313"/>
    <m/>
    <x v="22"/>
    <n v="6"/>
    <n v="0"/>
    <n v="277"/>
    <n v="6"/>
    <n v="55"/>
    <n v="299"/>
    <n v="24"/>
    <n v="53"/>
    <n v="19"/>
    <n v="10"/>
    <n v="16"/>
    <n v="1"/>
    <n v="0"/>
    <n v="0"/>
    <n v="0"/>
    <n v="14"/>
    <n v="8"/>
    <n v="0"/>
    <n v="0"/>
    <n v="0"/>
    <n v="0"/>
    <n v="0"/>
    <n v="10"/>
    <n v="0"/>
    <n v="0"/>
    <n v="7"/>
  </r>
  <r>
    <s v="PELOTAS2017/Dec"/>
    <x v="311"/>
    <x v="313"/>
    <m/>
    <x v="23"/>
    <n v="13"/>
    <n v="0"/>
    <n v="303"/>
    <n v="5"/>
    <n v="52"/>
    <n v="299"/>
    <n v="24"/>
    <n v="62"/>
    <n v="19"/>
    <n v="14"/>
    <n v="25"/>
    <n v="0"/>
    <n v="0"/>
    <n v="0"/>
    <n v="0"/>
    <n v="17"/>
    <n v="23"/>
    <n v="0"/>
    <n v="2"/>
    <n v="0"/>
    <n v="1"/>
    <n v="0"/>
    <n v="14"/>
    <n v="0"/>
    <n v="0"/>
    <n v="13"/>
  </r>
  <r>
    <s v="PICADA CAFE2017/Jan"/>
    <x v="312"/>
    <x v="314"/>
    <s v="PICADA CAFE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Feb"/>
    <x v="312"/>
    <x v="314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Mar"/>
    <x v="312"/>
    <x v="314"/>
    <m/>
    <x v="14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Apr"/>
    <x v="312"/>
    <x v="31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May"/>
    <x v="312"/>
    <x v="31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Jun"/>
    <x v="312"/>
    <x v="314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Jul"/>
    <x v="312"/>
    <x v="31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Aug"/>
    <x v="312"/>
    <x v="314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Sep"/>
    <x v="312"/>
    <x v="31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Oct"/>
    <x v="312"/>
    <x v="314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7/Nov"/>
    <x v="312"/>
    <x v="314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Dec"/>
    <x v="312"/>
    <x v="3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an"/>
    <x v="313"/>
    <x v="315"/>
    <s v="PINHAL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7/Feb"/>
    <x v="313"/>
    <x v="315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Mar"/>
    <x v="313"/>
    <x v="315"/>
    <m/>
    <x v="14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Apr"/>
    <x v="313"/>
    <x v="315"/>
    <m/>
    <x v="15"/>
    <n v="0"/>
    <n v="0"/>
    <n v="1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PINHAL2017/May"/>
    <x v="313"/>
    <x v="315"/>
    <m/>
    <x v="1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un"/>
    <x v="313"/>
    <x v="315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ul"/>
    <x v="313"/>
    <x v="315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2017/Aug"/>
    <x v="313"/>
    <x v="315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Sep"/>
    <x v="313"/>
    <x v="315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Oct"/>
    <x v="313"/>
    <x v="315"/>
    <m/>
    <x v="2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Nov"/>
    <x v="313"/>
    <x v="315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Dec"/>
    <x v="313"/>
    <x v="315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an"/>
    <x v="314"/>
    <x v="316"/>
    <s v="PINHAL DA SERRA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Feb"/>
    <x v="314"/>
    <x v="3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Mar"/>
    <x v="314"/>
    <x v="316"/>
    <m/>
    <x v="14"/>
    <n v="0"/>
    <n v="0"/>
    <n v="2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NHAL DA SERRA2017/Apr"/>
    <x v="314"/>
    <x v="3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May"/>
    <x v="314"/>
    <x v="3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un"/>
    <x v="314"/>
    <x v="3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ul"/>
    <x v="314"/>
    <x v="31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Aug"/>
    <x v="314"/>
    <x v="3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Sep"/>
    <x v="314"/>
    <x v="3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Oct"/>
    <x v="314"/>
    <x v="31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Nov"/>
    <x v="314"/>
    <x v="316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DA SERRA2017/Dec"/>
    <x v="314"/>
    <x v="3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an"/>
    <x v="315"/>
    <x v="317"/>
    <s v="PINHAL GRANDE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Feb"/>
    <x v="315"/>
    <x v="31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Mar"/>
    <x v="315"/>
    <x v="3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Apr"/>
    <x v="315"/>
    <x v="317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7/May"/>
    <x v="315"/>
    <x v="31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un"/>
    <x v="315"/>
    <x v="31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ul"/>
    <x v="315"/>
    <x v="317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Aug"/>
    <x v="315"/>
    <x v="317"/>
    <m/>
    <x v="19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17/Sep"/>
    <x v="315"/>
    <x v="317"/>
    <m/>
    <x v="20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7/Oct"/>
    <x v="315"/>
    <x v="317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Nov"/>
    <x v="315"/>
    <x v="317"/>
    <m/>
    <x v="2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17/Dec"/>
    <x v="315"/>
    <x v="317"/>
    <m/>
    <x v="23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an"/>
    <x v="316"/>
    <x v="318"/>
    <s v="PINHEIRINHO DO VAL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Feb"/>
    <x v="316"/>
    <x v="31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INHO DO VALE2017/Mar"/>
    <x v="316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Apr"/>
    <x v="316"/>
    <x v="318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May"/>
    <x v="316"/>
    <x v="3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un"/>
    <x v="316"/>
    <x v="318"/>
    <m/>
    <x v="1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ul"/>
    <x v="316"/>
    <x v="3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Aug"/>
    <x v="316"/>
    <x v="3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Sep"/>
    <x v="316"/>
    <x v="31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Oct"/>
    <x v="316"/>
    <x v="3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Nov"/>
    <x v="316"/>
    <x v="31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Dec"/>
    <x v="316"/>
    <x v="31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Jan"/>
    <x v="317"/>
    <x v="319"/>
    <s v="PINHEIRO MACHADO"/>
    <x v="12"/>
    <n v="0"/>
    <n v="0"/>
    <n v="20"/>
    <n v="7"/>
    <n v="0"/>
    <n v="2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PINHEIRO MACHADO2017/Feb"/>
    <x v="317"/>
    <x v="319"/>
    <m/>
    <x v="13"/>
    <n v="0"/>
    <n v="0"/>
    <n v="12"/>
    <n v="2"/>
    <n v="2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INHEIRO MACHADO2017/Mar"/>
    <x v="317"/>
    <x v="319"/>
    <m/>
    <x v="14"/>
    <n v="0"/>
    <n v="0"/>
    <n v="13"/>
    <n v="6"/>
    <n v="0"/>
    <n v="5"/>
    <n v="0"/>
    <n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</r>
  <r>
    <s v="PINHEIRO MACHADO2017/Apr"/>
    <x v="317"/>
    <x v="319"/>
    <m/>
    <x v="15"/>
    <n v="0"/>
    <n v="0"/>
    <n v="9"/>
    <n v="3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7/May"/>
    <x v="317"/>
    <x v="319"/>
    <m/>
    <x v="16"/>
    <n v="0"/>
    <n v="0"/>
    <n v="16"/>
    <n v="3"/>
    <n v="0"/>
    <n v="1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PINHEIRO MACHADO2017/Jun"/>
    <x v="317"/>
    <x v="319"/>
    <m/>
    <x v="17"/>
    <n v="0"/>
    <n v="0"/>
    <n v="14"/>
    <n v="2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7/Jul"/>
    <x v="317"/>
    <x v="319"/>
    <m/>
    <x v="18"/>
    <n v="0"/>
    <n v="0"/>
    <n v="1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7/Aug"/>
    <x v="317"/>
    <x v="319"/>
    <m/>
    <x v="19"/>
    <n v="1"/>
    <n v="0"/>
    <n v="17"/>
    <n v="8"/>
    <n v="0"/>
    <n v="3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PINHEIRO MACHADO2017/Sep"/>
    <x v="317"/>
    <x v="319"/>
    <m/>
    <x v="20"/>
    <n v="1"/>
    <n v="0"/>
    <n v="19"/>
    <n v="3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2"/>
  </r>
  <r>
    <s v="PINHEIRO MACHADO2017/Oct"/>
    <x v="317"/>
    <x v="319"/>
    <m/>
    <x v="21"/>
    <n v="0"/>
    <n v="0"/>
    <n v="15"/>
    <n v="2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7/Nov"/>
    <x v="317"/>
    <x v="319"/>
    <m/>
    <x v="22"/>
    <n v="0"/>
    <n v="0"/>
    <n v="1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Dec"/>
    <x v="317"/>
    <x v="319"/>
    <m/>
    <x v="23"/>
    <n v="0"/>
    <n v="0"/>
    <n v="13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an"/>
    <x v="318"/>
    <x v="320"/>
    <s v="PINTO BANDEIR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Feb"/>
    <x v="318"/>
    <x v="32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r"/>
    <x v="318"/>
    <x v="32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pr"/>
    <x v="318"/>
    <x v="320"/>
    <m/>
    <x v="15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y"/>
    <x v="318"/>
    <x v="32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n"/>
    <x v="318"/>
    <x v="32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l"/>
    <x v="318"/>
    <x v="32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ug"/>
    <x v="318"/>
    <x v="32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Oct"/>
    <x v="318"/>
    <x v="320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Nov"/>
    <x v="318"/>
    <x v="3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Dec"/>
    <x v="318"/>
    <x v="32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an"/>
    <x v="319"/>
    <x v="321"/>
    <s v="PIRAP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Feb"/>
    <x v="319"/>
    <x v="321"/>
    <m/>
    <x v="1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Mar"/>
    <x v="319"/>
    <x v="321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Apr"/>
    <x v="319"/>
    <x v="321"/>
    <m/>
    <x v="15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May"/>
    <x v="319"/>
    <x v="3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un"/>
    <x v="319"/>
    <x v="32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ul"/>
    <x v="319"/>
    <x v="32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Aug"/>
    <x v="319"/>
    <x v="321"/>
    <m/>
    <x v="1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PO2017/Sep"/>
    <x v="319"/>
    <x v="321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Oct"/>
    <x v="319"/>
    <x v="3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Nov"/>
    <x v="319"/>
    <x v="321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Dec"/>
    <x v="319"/>
    <x v="321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an"/>
    <x v="320"/>
    <x v="322"/>
    <s v="PIRATINI"/>
    <x v="12"/>
    <n v="0"/>
    <n v="0"/>
    <n v="14"/>
    <n v="5"/>
    <n v="1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RATINI2017/Feb"/>
    <x v="320"/>
    <x v="322"/>
    <m/>
    <x v="13"/>
    <n v="0"/>
    <n v="0"/>
    <n v="25"/>
    <n v="8"/>
    <n v="3"/>
    <n v="2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PIRATINI2017/Mar"/>
    <x v="320"/>
    <x v="322"/>
    <m/>
    <x v="14"/>
    <n v="0"/>
    <n v="0"/>
    <n v="25"/>
    <n v="6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IRATINI2017/Apr"/>
    <x v="320"/>
    <x v="322"/>
    <m/>
    <x v="15"/>
    <n v="0"/>
    <n v="0"/>
    <n v="17"/>
    <n v="4"/>
    <n v="1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May"/>
    <x v="320"/>
    <x v="322"/>
    <m/>
    <x v="16"/>
    <n v="0"/>
    <n v="0"/>
    <n v="16"/>
    <n v="4"/>
    <n v="3"/>
    <n v="4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un"/>
    <x v="320"/>
    <x v="322"/>
    <m/>
    <x v="17"/>
    <n v="0"/>
    <n v="0"/>
    <n v="7"/>
    <n v="0"/>
    <n v="1"/>
    <n v="4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RATINI2017/Jul"/>
    <x v="320"/>
    <x v="322"/>
    <m/>
    <x v="18"/>
    <n v="1"/>
    <n v="0"/>
    <n v="13"/>
    <n v="4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RATINI2017/Aug"/>
    <x v="320"/>
    <x v="322"/>
    <m/>
    <x v="19"/>
    <n v="0"/>
    <n v="0"/>
    <n v="11"/>
    <n v="2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Sep"/>
    <x v="320"/>
    <x v="322"/>
    <m/>
    <x v="20"/>
    <n v="0"/>
    <n v="0"/>
    <n v="15"/>
    <n v="3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Oct"/>
    <x v="320"/>
    <x v="322"/>
    <m/>
    <x v="21"/>
    <n v="0"/>
    <n v="0"/>
    <n v="18"/>
    <n v="7"/>
    <n v="2"/>
    <n v="1"/>
    <n v="0"/>
    <n v="4"/>
    <n v="1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PIRATINI2017/Nov"/>
    <x v="320"/>
    <x v="322"/>
    <m/>
    <x v="22"/>
    <n v="1"/>
    <n v="0"/>
    <n v="17"/>
    <n v="4"/>
    <n v="5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PIRATINI2017/Dec"/>
    <x v="320"/>
    <x v="322"/>
    <m/>
    <x v="23"/>
    <n v="0"/>
    <n v="0"/>
    <n v="16"/>
    <n v="4"/>
    <n v="1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Jan"/>
    <x v="321"/>
    <x v="323"/>
    <s v="PLANALTO"/>
    <x v="12"/>
    <n v="0"/>
    <n v="0"/>
    <n v="1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7/Feb"/>
    <x v="321"/>
    <x v="323"/>
    <m/>
    <x v="13"/>
    <n v="0"/>
    <n v="0"/>
    <n v="16"/>
    <n v="2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Mar"/>
    <x v="321"/>
    <x v="323"/>
    <m/>
    <x v="14"/>
    <n v="0"/>
    <n v="0"/>
    <n v="10"/>
    <n v="2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Apr"/>
    <x v="321"/>
    <x v="323"/>
    <m/>
    <x v="15"/>
    <n v="0"/>
    <n v="0"/>
    <n v="13"/>
    <n v="1"/>
    <n v="0"/>
    <n v="2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s v="PLANALTO2017/May"/>
    <x v="321"/>
    <x v="323"/>
    <m/>
    <x v="16"/>
    <n v="1"/>
    <n v="0"/>
    <n v="4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PLANALTO2017/Jun"/>
    <x v="321"/>
    <x v="323"/>
    <m/>
    <x v="17"/>
    <n v="0"/>
    <n v="0"/>
    <n v="3"/>
    <n v="0"/>
    <n v="0"/>
    <n v="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7/Jul"/>
    <x v="321"/>
    <x v="323"/>
    <m/>
    <x v="18"/>
    <n v="0"/>
    <n v="0"/>
    <n v="1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Aug"/>
    <x v="321"/>
    <x v="323"/>
    <m/>
    <x v="19"/>
    <n v="0"/>
    <n v="0"/>
    <n v="1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LANALTO2017/Sep"/>
    <x v="321"/>
    <x v="323"/>
    <m/>
    <x v="20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7/Oct"/>
    <x v="321"/>
    <x v="323"/>
    <m/>
    <x v="21"/>
    <n v="0"/>
    <n v="0"/>
    <n v="8"/>
    <n v="1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LANALTO2017/Nov"/>
    <x v="321"/>
    <x v="323"/>
    <m/>
    <x v="22"/>
    <n v="1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7/Dec"/>
    <x v="321"/>
    <x v="323"/>
    <m/>
    <x v="23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an"/>
    <x v="322"/>
    <x v="324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Feb"/>
    <x v="322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Mar"/>
    <x v="322"/>
    <x v="32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Apr"/>
    <x v="322"/>
    <x v="3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May"/>
    <x v="322"/>
    <x v="3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un"/>
    <x v="322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ul"/>
    <x v="322"/>
    <x v="32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Oct"/>
    <x v="322"/>
    <x v="32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Nov"/>
    <x v="322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Dec"/>
    <x v="322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Jan"/>
    <x v="323"/>
    <x v="325"/>
    <s v="PONTAO"/>
    <x v="12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Feb"/>
    <x v="323"/>
    <x v="32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Mar"/>
    <x v="323"/>
    <x v="325"/>
    <m/>
    <x v="14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Apr"/>
    <x v="323"/>
    <x v="325"/>
    <m/>
    <x v="15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7/May"/>
    <x v="323"/>
    <x v="325"/>
    <m/>
    <x v="16"/>
    <n v="0"/>
    <n v="0"/>
    <n v="5"/>
    <n v="1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NTAO2017/Jun"/>
    <x v="323"/>
    <x v="325"/>
    <m/>
    <x v="17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Jul"/>
    <x v="323"/>
    <x v="325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Aug"/>
    <x v="323"/>
    <x v="325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Sep"/>
    <x v="323"/>
    <x v="3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Oct"/>
    <x v="323"/>
    <x v="32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Nov"/>
    <x v="323"/>
    <x v="32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Dec"/>
    <x v="323"/>
    <x v="32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an"/>
    <x v="324"/>
    <x v="326"/>
    <s v="PONTE PRE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Feb"/>
    <x v="324"/>
    <x v="326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Mar"/>
    <x v="324"/>
    <x v="32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Apr"/>
    <x v="324"/>
    <x v="3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May"/>
    <x v="324"/>
    <x v="32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un"/>
    <x v="324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ul"/>
    <x v="324"/>
    <x v="32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Aug"/>
    <x v="324"/>
    <x v="326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Sep"/>
    <x v="324"/>
    <x v="326"/>
    <m/>
    <x v="20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NTE PRETA2017/Oct"/>
    <x v="324"/>
    <x v="32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Nov"/>
    <x v="324"/>
    <x v="326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Dec"/>
    <x v="324"/>
    <x v="32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7/Jan"/>
    <x v="325"/>
    <x v="327"/>
    <s v="PORTAO"/>
    <x v="12"/>
    <n v="2"/>
    <n v="0"/>
    <n v="26"/>
    <n v="2"/>
    <n v="6"/>
    <n v="14"/>
    <n v="1"/>
    <n v="4"/>
    <n v="5"/>
    <n v="3"/>
    <n v="0"/>
    <n v="0"/>
    <n v="0"/>
    <n v="0"/>
    <n v="0"/>
    <n v="2"/>
    <n v="0"/>
    <n v="1"/>
    <n v="0"/>
    <n v="0"/>
    <n v="0"/>
    <n v="0"/>
    <n v="0"/>
    <n v="0"/>
    <n v="0"/>
    <n v="2"/>
  </r>
  <r>
    <s v="PORTAO2017/Feb"/>
    <x v="325"/>
    <x v="327"/>
    <m/>
    <x v="13"/>
    <n v="3"/>
    <n v="0"/>
    <n v="36"/>
    <n v="1"/>
    <n v="5"/>
    <n v="14"/>
    <n v="4"/>
    <n v="4"/>
    <n v="3"/>
    <n v="1"/>
    <n v="0"/>
    <n v="0"/>
    <n v="0"/>
    <n v="0"/>
    <n v="0"/>
    <n v="0"/>
    <n v="2"/>
    <n v="0"/>
    <n v="0"/>
    <n v="0"/>
    <n v="0"/>
    <n v="0"/>
    <n v="0"/>
    <n v="0"/>
    <n v="0"/>
    <n v="3"/>
  </r>
  <r>
    <s v="PORTAO2017/Mar"/>
    <x v="325"/>
    <x v="327"/>
    <m/>
    <x v="14"/>
    <n v="0"/>
    <n v="0"/>
    <n v="26"/>
    <n v="1"/>
    <n v="8"/>
    <n v="17"/>
    <n v="1"/>
    <n v="2"/>
    <n v="6"/>
    <n v="3"/>
    <n v="1"/>
    <n v="1"/>
    <n v="0"/>
    <n v="0"/>
    <n v="0"/>
    <n v="2"/>
    <n v="2"/>
    <n v="0"/>
    <n v="0"/>
    <n v="0"/>
    <n v="0"/>
    <n v="0"/>
    <n v="0"/>
    <n v="0"/>
    <n v="0"/>
    <n v="0"/>
  </r>
  <r>
    <s v="PORTAO2017/Apr"/>
    <x v="325"/>
    <x v="327"/>
    <m/>
    <x v="15"/>
    <n v="0"/>
    <n v="0"/>
    <n v="40"/>
    <n v="5"/>
    <n v="7"/>
    <n v="8"/>
    <n v="4"/>
    <n v="8"/>
    <n v="1"/>
    <n v="6"/>
    <n v="4"/>
    <n v="0"/>
    <n v="0"/>
    <n v="0"/>
    <n v="0"/>
    <n v="4"/>
    <n v="1"/>
    <n v="0"/>
    <n v="0"/>
    <n v="0"/>
    <n v="0"/>
    <n v="0"/>
    <n v="0"/>
    <n v="0"/>
    <n v="0"/>
    <n v="0"/>
  </r>
  <r>
    <s v="PORTAO2017/May"/>
    <x v="325"/>
    <x v="327"/>
    <m/>
    <x v="16"/>
    <n v="1"/>
    <n v="0"/>
    <n v="23"/>
    <n v="2"/>
    <n v="4"/>
    <n v="9"/>
    <n v="8"/>
    <n v="5"/>
    <n v="3"/>
    <n v="1"/>
    <n v="6"/>
    <n v="0"/>
    <n v="0"/>
    <n v="0"/>
    <n v="0"/>
    <n v="0"/>
    <n v="2"/>
    <n v="0"/>
    <n v="0"/>
    <n v="0"/>
    <n v="0"/>
    <n v="0"/>
    <n v="0"/>
    <n v="0"/>
    <n v="0"/>
    <n v="1"/>
  </r>
  <r>
    <s v="PORTAO2017/Jun"/>
    <x v="325"/>
    <x v="327"/>
    <m/>
    <x v="17"/>
    <n v="0"/>
    <n v="0"/>
    <n v="39"/>
    <n v="2"/>
    <n v="3"/>
    <n v="13"/>
    <n v="5"/>
    <n v="5"/>
    <n v="3"/>
    <n v="2"/>
    <n v="0"/>
    <n v="0"/>
    <n v="0"/>
    <n v="0"/>
    <n v="0"/>
    <n v="1"/>
    <n v="1"/>
    <n v="0"/>
    <n v="0"/>
    <n v="0"/>
    <n v="0"/>
    <n v="0"/>
    <n v="2"/>
    <n v="0"/>
    <n v="0"/>
    <n v="0"/>
  </r>
  <r>
    <s v="PORTAO2017/Jul"/>
    <x v="325"/>
    <x v="327"/>
    <m/>
    <x v="18"/>
    <n v="0"/>
    <n v="0"/>
    <n v="46"/>
    <n v="4"/>
    <n v="3"/>
    <n v="22"/>
    <n v="9"/>
    <n v="8"/>
    <n v="0"/>
    <n v="5"/>
    <n v="1"/>
    <n v="1"/>
    <n v="0"/>
    <n v="0"/>
    <n v="0"/>
    <n v="2"/>
    <n v="7"/>
    <n v="0"/>
    <n v="1"/>
    <n v="0"/>
    <n v="0"/>
    <n v="0"/>
    <n v="2"/>
    <n v="0"/>
    <n v="0"/>
    <n v="0"/>
  </r>
  <r>
    <s v="PORTAO2017/Aug"/>
    <x v="325"/>
    <x v="327"/>
    <m/>
    <x v="19"/>
    <n v="0"/>
    <n v="0"/>
    <n v="29"/>
    <n v="2"/>
    <n v="3"/>
    <n v="20"/>
    <n v="8"/>
    <n v="5"/>
    <n v="2"/>
    <n v="2"/>
    <n v="5"/>
    <n v="0"/>
    <n v="0"/>
    <n v="0"/>
    <n v="0"/>
    <n v="4"/>
    <n v="2"/>
    <n v="0"/>
    <n v="0"/>
    <n v="0"/>
    <n v="0"/>
    <n v="0"/>
    <n v="0"/>
    <n v="0"/>
    <n v="0"/>
    <n v="0"/>
  </r>
  <r>
    <s v="PORTAO2017/Sep"/>
    <x v="325"/>
    <x v="327"/>
    <m/>
    <x v="20"/>
    <n v="0"/>
    <n v="0"/>
    <n v="31"/>
    <n v="1"/>
    <n v="3"/>
    <n v="12"/>
    <n v="4"/>
    <n v="6"/>
    <n v="1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PORTAO2017/Oct"/>
    <x v="325"/>
    <x v="327"/>
    <m/>
    <x v="21"/>
    <n v="1"/>
    <n v="0"/>
    <n v="36"/>
    <n v="2"/>
    <n v="3"/>
    <n v="15"/>
    <n v="2"/>
    <n v="8"/>
    <n v="2"/>
    <n v="4"/>
    <n v="1"/>
    <n v="0"/>
    <n v="0"/>
    <n v="0"/>
    <n v="0"/>
    <n v="4"/>
    <n v="3"/>
    <n v="0"/>
    <n v="0"/>
    <n v="0"/>
    <n v="0"/>
    <n v="0"/>
    <n v="0"/>
    <n v="0"/>
    <n v="0"/>
    <n v="1"/>
  </r>
  <r>
    <s v="PORTAO2017/Nov"/>
    <x v="325"/>
    <x v="327"/>
    <m/>
    <x v="22"/>
    <n v="2"/>
    <n v="0"/>
    <n v="22"/>
    <n v="2"/>
    <n v="5"/>
    <n v="16"/>
    <n v="7"/>
    <n v="5"/>
    <n v="1"/>
    <n v="1"/>
    <n v="2"/>
    <n v="0"/>
    <n v="0"/>
    <n v="0"/>
    <n v="0"/>
    <n v="1"/>
    <n v="4"/>
    <n v="0"/>
    <n v="0"/>
    <n v="0"/>
    <n v="0"/>
    <n v="0"/>
    <n v="0"/>
    <n v="0"/>
    <n v="0"/>
    <n v="2"/>
  </r>
  <r>
    <s v="PORTAO2017/Dec"/>
    <x v="325"/>
    <x v="327"/>
    <m/>
    <x v="23"/>
    <n v="0"/>
    <n v="0"/>
    <n v="31"/>
    <n v="2"/>
    <n v="0"/>
    <n v="14"/>
    <n v="1"/>
    <n v="4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PORTO ALEGRE2017/Jan"/>
    <x v="326"/>
    <x v="328"/>
    <s v="PORTO ALEGRE"/>
    <x v="12"/>
    <n v="92"/>
    <n v="2"/>
    <n v="2268"/>
    <n v="7"/>
    <n v="241"/>
    <n v="3115"/>
    <n v="964"/>
    <n v="378"/>
    <n v="80"/>
    <n v="131"/>
    <n v="131"/>
    <n v="5"/>
    <n v="2"/>
    <n v="0"/>
    <n v="0"/>
    <n v="134"/>
    <n v="157"/>
    <n v="1"/>
    <n v="2"/>
    <n v="1"/>
    <n v="39"/>
    <n v="10"/>
    <n v="117"/>
    <n v="1"/>
    <n v="0"/>
    <n v="106"/>
  </r>
  <r>
    <s v="PORTO ALEGRE2017/Feb"/>
    <x v="326"/>
    <x v="328"/>
    <m/>
    <x v="13"/>
    <n v="71"/>
    <n v="3"/>
    <n v="2224"/>
    <n v="4"/>
    <n v="268"/>
    <n v="3258"/>
    <n v="801"/>
    <n v="435"/>
    <n v="52"/>
    <n v="109"/>
    <n v="125"/>
    <n v="3"/>
    <n v="0"/>
    <n v="0"/>
    <n v="0"/>
    <n v="152"/>
    <n v="115"/>
    <n v="0"/>
    <n v="2"/>
    <n v="0"/>
    <n v="46"/>
    <n v="3"/>
    <n v="155"/>
    <n v="0"/>
    <n v="0"/>
    <n v="77"/>
  </r>
  <r>
    <s v="PORTO ALEGRE2017/Mar"/>
    <x v="326"/>
    <x v="328"/>
    <m/>
    <x v="14"/>
    <n v="64"/>
    <n v="3"/>
    <n v="2792"/>
    <n v="9"/>
    <n v="299"/>
    <n v="3422"/>
    <n v="810"/>
    <n v="495"/>
    <n v="85"/>
    <n v="176"/>
    <n v="243"/>
    <n v="2"/>
    <n v="1"/>
    <n v="0"/>
    <n v="0"/>
    <n v="114"/>
    <n v="115"/>
    <n v="3"/>
    <n v="7"/>
    <n v="0"/>
    <n v="63"/>
    <n v="16"/>
    <n v="191"/>
    <n v="0"/>
    <n v="0"/>
    <n v="71"/>
  </r>
  <r>
    <s v="PORTO ALEGRE2017/Apr"/>
    <x v="326"/>
    <x v="328"/>
    <m/>
    <x v="15"/>
    <n v="41"/>
    <n v="0"/>
    <n v="2188"/>
    <n v="6"/>
    <n v="240"/>
    <n v="2581"/>
    <n v="656"/>
    <n v="381"/>
    <n v="87"/>
    <n v="161"/>
    <n v="174"/>
    <n v="2"/>
    <n v="0"/>
    <n v="0"/>
    <n v="0"/>
    <n v="95"/>
    <n v="117"/>
    <n v="3"/>
    <n v="1"/>
    <n v="0"/>
    <n v="45"/>
    <n v="6"/>
    <n v="88"/>
    <n v="0"/>
    <n v="0"/>
    <n v="43"/>
  </r>
  <r>
    <s v="PORTO ALEGRE2017/May"/>
    <x v="326"/>
    <x v="328"/>
    <m/>
    <x v="16"/>
    <n v="28"/>
    <n v="1"/>
    <n v="2443"/>
    <n v="14"/>
    <n v="267"/>
    <n v="3132"/>
    <n v="676"/>
    <n v="442"/>
    <n v="76"/>
    <n v="131"/>
    <n v="213"/>
    <n v="0"/>
    <n v="1"/>
    <n v="0"/>
    <n v="0"/>
    <n v="100"/>
    <n v="103"/>
    <n v="2"/>
    <n v="2"/>
    <n v="1"/>
    <n v="56"/>
    <n v="4"/>
    <n v="151"/>
    <n v="0"/>
    <n v="1"/>
    <n v="29"/>
  </r>
  <r>
    <s v="PORTO ALEGRE2017/Jun"/>
    <x v="326"/>
    <x v="328"/>
    <m/>
    <x v="17"/>
    <n v="46"/>
    <n v="1"/>
    <n v="2375"/>
    <n v="10"/>
    <n v="204"/>
    <n v="2910"/>
    <n v="594"/>
    <n v="471"/>
    <n v="73"/>
    <n v="105"/>
    <n v="172"/>
    <n v="5"/>
    <n v="0"/>
    <n v="0"/>
    <n v="0"/>
    <n v="94"/>
    <n v="94"/>
    <n v="2"/>
    <n v="3"/>
    <n v="2"/>
    <n v="47"/>
    <n v="4"/>
    <n v="132"/>
    <n v="0"/>
    <n v="1"/>
    <n v="50"/>
  </r>
  <r>
    <s v="PORTO ALEGRE2017/Jul"/>
    <x v="326"/>
    <x v="328"/>
    <m/>
    <x v="18"/>
    <n v="39"/>
    <n v="0"/>
    <n v="2451"/>
    <n v="12"/>
    <n v="255"/>
    <n v="3012"/>
    <n v="599"/>
    <n v="435"/>
    <n v="75"/>
    <n v="148"/>
    <n v="185"/>
    <n v="2"/>
    <n v="0"/>
    <n v="0"/>
    <n v="0"/>
    <n v="85"/>
    <n v="111"/>
    <n v="3"/>
    <n v="4"/>
    <n v="0"/>
    <n v="45"/>
    <n v="10"/>
    <n v="123"/>
    <n v="1"/>
    <n v="0"/>
    <n v="46"/>
  </r>
  <r>
    <s v="PORTO ALEGRE2017/Aug"/>
    <x v="326"/>
    <x v="328"/>
    <m/>
    <x v="19"/>
    <n v="33"/>
    <n v="1"/>
    <n v="2382"/>
    <n v="11"/>
    <n v="310"/>
    <n v="2812"/>
    <n v="575"/>
    <n v="557"/>
    <n v="84"/>
    <n v="252"/>
    <n v="179"/>
    <n v="6"/>
    <n v="0"/>
    <n v="0"/>
    <n v="0"/>
    <n v="114"/>
    <n v="70"/>
    <n v="2"/>
    <n v="0"/>
    <n v="1"/>
    <n v="20"/>
    <n v="6"/>
    <n v="140"/>
    <n v="0"/>
    <n v="0"/>
    <n v="42"/>
  </r>
  <r>
    <s v="PORTO ALEGRE2017/Sep"/>
    <x v="326"/>
    <x v="328"/>
    <m/>
    <x v="20"/>
    <n v="51"/>
    <n v="1"/>
    <n v="2327"/>
    <n v="10"/>
    <n v="253"/>
    <n v="2642"/>
    <n v="580"/>
    <n v="441"/>
    <n v="84"/>
    <n v="193"/>
    <n v="165"/>
    <n v="2"/>
    <n v="1"/>
    <n v="0"/>
    <n v="0"/>
    <n v="126"/>
    <n v="93"/>
    <n v="2"/>
    <n v="4"/>
    <n v="1"/>
    <n v="15"/>
    <n v="5"/>
    <n v="97"/>
    <n v="0"/>
    <n v="1"/>
    <n v="58"/>
  </r>
  <r>
    <s v="PORTO ALEGRE2017/Oct"/>
    <x v="326"/>
    <x v="328"/>
    <m/>
    <x v="21"/>
    <n v="36"/>
    <n v="0"/>
    <n v="2132"/>
    <n v="3"/>
    <n v="260"/>
    <n v="3021"/>
    <n v="699"/>
    <n v="444"/>
    <n v="69"/>
    <n v="145"/>
    <n v="137"/>
    <n v="6"/>
    <n v="3"/>
    <n v="0"/>
    <n v="0"/>
    <n v="137"/>
    <n v="114"/>
    <n v="4"/>
    <n v="4"/>
    <n v="1"/>
    <n v="39"/>
    <n v="3"/>
    <n v="91"/>
    <n v="0"/>
    <n v="0"/>
    <n v="43"/>
  </r>
  <r>
    <s v="PORTO ALEGRE2017/Nov"/>
    <x v="326"/>
    <x v="328"/>
    <m/>
    <x v="22"/>
    <n v="41"/>
    <n v="0"/>
    <n v="2338"/>
    <n v="4"/>
    <n v="252"/>
    <n v="2716"/>
    <n v="801"/>
    <n v="458"/>
    <n v="85"/>
    <n v="151"/>
    <n v="149"/>
    <n v="3"/>
    <n v="4"/>
    <n v="0"/>
    <n v="0"/>
    <n v="101"/>
    <n v="95"/>
    <n v="1"/>
    <n v="3"/>
    <n v="0"/>
    <n v="13"/>
    <n v="1"/>
    <n v="57"/>
    <n v="0"/>
    <n v="0"/>
    <n v="48"/>
  </r>
  <r>
    <s v="PORTO ALEGRE2017/Dec"/>
    <x v="326"/>
    <x v="328"/>
    <m/>
    <x v="23"/>
    <n v="52"/>
    <n v="0"/>
    <n v="2206"/>
    <n v="1"/>
    <n v="255"/>
    <n v="2295"/>
    <n v="667"/>
    <n v="469"/>
    <n v="59"/>
    <n v="187"/>
    <n v="118"/>
    <n v="0"/>
    <n v="0"/>
    <n v="0"/>
    <n v="0"/>
    <n v="113"/>
    <n v="88"/>
    <n v="1"/>
    <n v="2"/>
    <n v="4"/>
    <n v="19"/>
    <n v="0"/>
    <n v="43"/>
    <n v="0"/>
    <n v="2"/>
    <n v="62"/>
  </r>
  <r>
    <s v="PORTO LUCENA2017/Jan"/>
    <x v="327"/>
    <x v="329"/>
    <s v="PORTO LUCEN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Feb"/>
    <x v="327"/>
    <x v="32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Mar"/>
    <x v="327"/>
    <x v="329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Apr"/>
    <x v="327"/>
    <x v="329"/>
    <m/>
    <x v="15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May"/>
    <x v="327"/>
    <x v="329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Jun"/>
    <x v="327"/>
    <x v="329"/>
    <m/>
    <x v="17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Jul"/>
    <x v="327"/>
    <x v="32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Aug"/>
    <x v="327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Sep"/>
    <x v="327"/>
    <x v="32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Oct"/>
    <x v="327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Nov"/>
    <x v="327"/>
    <x v="3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Dec"/>
    <x v="327"/>
    <x v="329"/>
    <m/>
    <x v="23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MAUA2017/Jan"/>
    <x v="328"/>
    <x v="330"/>
    <s v="PORTO MAU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Feb"/>
    <x v="328"/>
    <x v="330"/>
    <m/>
    <x v="1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Mar"/>
    <x v="328"/>
    <x v="33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Apr"/>
    <x v="328"/>
    <x v="330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May"/>
    <x v="328"/>
    <x v="330"/>
    <m/>
    <x v="16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17/Jun"/>
    <x v="328"/>
    <x v="3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Jul"/>
    <x v="328"/>
    <x v="33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Aug"/>
    <x v="328"/>
    <x v="330"/>
    <m/>
    <x v="19"/>
    <n v="1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ORTO MAUA2017/Sep"/>
    <x v="328"/>
    <x v="33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Oct"/>
    <x v="328"/>
    <x v="330"/>
    <m/>
    <x v="21"/>
    <n v="0"/>
    <n v="0"/>
    <n v="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17/Nov"/>
    <x v="328"/>
    <x v="33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Dec"/>
    <x v="328"/>
    <x v="330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an"/>
    <x v="329"/>
    <x v="331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Feb"/>
    <x v="329"/>
    <x v="331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Mar"/>
    <x v="329"/>
    <x v="3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Apr"/>
    <x v="329"/>
    <x v="33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May"/>
    <x v="329"/>
    <x v="33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un"/>
    <x v="329"/>
    <x v="3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ul"/>
    <x v="329"/>
    <x v="33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Aug"/>
    <x v="329"/>
    <x v="331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Sep"/>
    <x v="329"/>
    <x v="33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Oct"/>
    <x v="329"/>
    <x v="33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Nov"/>
    <x v="329"/>
    <x v="33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Dec"/>
    <x v="329"/>
    <x v="331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Jan"/>
    <x v="330"/>
    <x v="332"/>
    <s v="PORTO XAVIER"/>
    <x v="12"/>
    <n v="0"/>
    <n v="0"/>
    <n v="14"/>
    <n v="2"/>
    <n v="1"/>
    <n v="2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Feb"/>
    <x v="330"/>
    <x v="332"/>
    <m/>
    <x v="13"/>
    <n v="0"/>
    <n v="0"/>
    <n v="13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7/Mar"/>
    <x v="330"/>
    <x v="332"/>
    <m/>
    <x v="14"/>
    <n v="0"/>
    <n v="0"/>
    <n v="21"/>
    <n v="5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7/Apr"/>
    <x v="330"/>
    <x v="332"/>
    <m/>
    <x v="15"/>
    <n v="0"/>
    <n v="0"/>
    <n v="22"/>
    <n v="3"/>
    <n v="1"/>
    <n v="1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ORTO XAVIER2017/May"/>
    <x v="330"/>
    <x v="332"/>
    <m/>
    <x v="16"/>
    <n v="0"/>
    <n v="0"/>
    <n v="16"/>
    <n v="4"/>
    <n v="0"/>
    <n v="0"/>
    <n v="0"/>
    <n v="0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PORTO XAVIER2017/Jun"/>
    <x v="330"/>
    <x v="332"/>
    <m/>
    <x v="17"/>
    <n v="0"/>
    <n v="0"/>
    <n v="12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Jul"/>
    <x v="330"/>
    <x v="332"/>
    <m/>
    <x v="18"/>
    <n v="0"/>
    <n v="1"/>
    <n v="9"/>
    <n v="3"/>
    <n v="1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Aug"/>
    <x v="330"/>
    <x v="332"/>
    <m/>
    <x v="19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Sep"/>
    <x v="330"/>
    <x v="332"/>
    <m/>
    <x v="2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Oct"/>
    <x v="330"/>
    <x v="332"/>
    <m/>
    <x v="21"/>
    <n v="0"/>
    <n v="0"/>
    <n v="1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Nov"/>
    <x v="330"/>
    <x v="332"/>
    <m/>
    <x v="22"/>
    <n v="0"/>
    <n v="0"/>
    <n v="5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XAVIER2017/Dec"/>
    <x v="330"/>
    <x v="332"/>
    <m/>
    <x v="23"/>
    <n v="0"/>
    <n v="0"/>
    <n v="11"/>
    <n v="4"/>
    <n v="0"/>
    <n v="3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OUSO NOVO2017/Jan"/>
    <x v="331"/>
    <x v="333"/>
    <s v="POUSO NOVO"/>
    <x v="12"/>
    <n v="0"/>
    <n v="0"/>
    <n v="3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USO NOVO2017/Feb"/>
    <x v="331"/>
    <x v="3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Mar"/>
    <x v="331"/>
    <x v="333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Apr"/>
    <x v="331"/>
    <x v="333"/>
    <m/>
    <x v="15"/>
    <n v="0"/>
    <n v="0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USO NOVO2017/May"/>
    <x v="331"/>
    <x v="33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Jun"/>
    <x v="331"/>
    <x v="3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Jul"/>
    <x v="331"/>
    <x v="333"/>
    <m/>
    <x v="18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USO NOVO2017/Aug"/>
    <x v="331"/>
    <x v="33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Sep"/>
    <x v="331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Oct"/>
    <x v="331"/>
    <x v="333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Nov"/>
    <x v="331"/>
    <x v="333"/>
    <m/>
    <x v="2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Dec"/>
    <x v="331"/>
    <x v="333"/>
    <m/>
    <x v="23"/>
    <n v="0"/>
    <n v="0"/>
    <n v="5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ESIDENTE LUCENA2017/Jan"/>
    <x v="332"/>
    <x v="334"/>
    <s v="PRESIDENTE LUCENA"/>
    <x v="1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Feb"/>
    <x v="332"/>
    <x v="33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Mar"/>
    <x v="332"/>
    <x v="334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Apr"/>
    <x v="332"/>
    <x v="334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May"/>
    <x v="332"/>
    <x v="334"/>
    <m/>
    <x v="16"/>
    <n v="0"/>
    <n v="0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Jun"/>
    <x v="332"/>
    <x v="334"/>
    <m/>
    <x v="17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RESIDENTE LUCENA2017/Jul"/>
    <x v="332"/>
    <x v="334"/>
    <m/>
    <x v="18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RESIDENTE LUCENA2017/Aug"/>
    <x v="332"/>
    <x v="33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Sep"/>
    <x v="332"/>
    <x v="334"/>
    <m/>
    <x v="2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Oct"/>
    <x v="332"/>
    <x v="334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Nov"/>
    <x v="332"/>
    <x v="334"/>
    <m/>
    <x v="22"/>
    <n v="0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RESIDENTE LUCENA2017/Dec"/>
    <x v="332"/>
    <x v="3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an"/>
    <x v="333"/>
    <x v="335"/>
    <s v="PROGRESS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Feb"/>
    <x v="333"/>
    <x v="335"/>
    <m/>
    <x v="13"/>
    <n v="0"/>
    <n v="0"/>
    <n v="5"/>
    <n v="1"/>
    <n v="0"/>
    <n v="2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</r>
  <r>
    <s v="PROGRESSO2017/Mar"/>
    <x v="333"/>
    <x v="335"/>
    <m/>
    <x v="14"/>
    <n v="0"/>
    <n v="0"/>
    <n v="4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Apr"/>
    <x v="333"/>
    <x v="335"/>
    <m/>
    <x v="15"/>
    <n v="0"/>
    <n v="0"/>
    <n v="3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7/May"/>
    <x v="333"/>
    <x v="335"/>
    <m/>
    <x v="16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7/Jun"/>
    <x v="333"/>
    <x v="335"/>
    <m/>
    <x v="17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ul"/>
    <x v="333"/>
    <x v="335"/>
    <m/>
    <x v="18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ROGRESSO2017/Aug"/>
    <x v="333"/>
    <x v="335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Sep"/>
    <x v="333"/>
    <x v="335"/>
    <m/>
    <x v="2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OGRESSO2017/Oct"/>
    <x v="333"/>
    <x v="335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Nov"/>
    <x v="333"/>
    <x v="335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Dec"/>
    <x v="333"/>
    <x v="335"/>
    <m/>
    <x v="23"/>
    <n v="0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TASIO ALVES2017/Jan"/>
    <x v="334"/>
    <x v="336"/>
    <s v="PROTASIO ALV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Feb"/>
    <x v="334"/>
    <x v="336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OTASIO ALVES2017/Mar"/>
    <x v="334"/>
    <x v="3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Apr"/>
    <x v="334"/>
    <x v="3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May"/>
    <x v="334"/>
    <x v="336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un"/>
    <x v="334"/>
    <x v="336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ul"/>
    <x v="334"/>
    <x v="33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Aug"/>
    <x v="334"/>
    <x v="336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Sep"/>
    <x v="334"/>
    <x v="336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Oct"/>
    <x v="334"/>
    <x v="33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Nov"/>
    <x v="334"/>
    <x v="33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Dec"/>
    <x v="334"/>
    <x v="33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an"/>
    <x v="335"/>
    <x v="337"/>
    <s v="PUTINGA"/>
    <x v="12"/>
    <n v="0"/>
    <n v="0"/>
    <n v="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UTINGA2017/Feb"/>
    <x v="335"/>
    <x v="337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Mar"/>
    <x v="335"/>
    <x v="33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Apr"/>
    <x v="335"/>
    <x v="337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May"/>
    <x v="335"/>
    <x v="33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un"/>
    <x v="335"/>
    <x v="337"/>
    <m/>
    <x v="17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UTINGA2017/Jul"/>
    <x v="335"/>
    <x v="337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Aug"/>
    <x v="335"/>
    <x v="337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Sep"/>
    <x v="335"/>
    <x v="33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Oct"/>
    <x v="335"/>
    <x v="33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Nov"/>
    <x v="335"/>
    <x v="337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Dec"/>
    <x v="335"/>
    <x v="3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7/Jan"/>
    <x v="336"/>
    <x v="338"/>
    <s v="QUARAI"/>
    <x v="12"/>
    <n v="0"/>
    <n v="0"/>
    <n v="26"/>
    <n v="0"/>
    <n v="2"/>
    <n v="6"/>
    <n v="0"/>
    <n v="1"/>
    <n v="0"/>
    <n v="1"/>
    <n v="0"/>
    <n v="0"/>
    <n v="0"/>
    <n v="0"/>
    <n v="0"/>
    <n v="3"/>
    <n v="1"/>
    <n v="1"/>
    <n v="0"/>
    <n v="0"/>
    <n v="0"/>
    <n v="0"/>
    <n v="0"/>
    <n v="0"/>
    <n v="0"/>
    <n v="0"/>
  </r>
  <r>
    <s v="QUARAI2017/Feb"/>
    <x v="336"/>
    <x v="338"/>
    <m/>
    <x v="13"/>
    <n v="0"/>
    <n v="0"/>
    <n v="37"/>
    <n v="2"/>
    <n v="3"/>
    <n v="3"/>
    <n v="0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QUARAI2017/Mar"/>
    <x v="336"/>
    <x v="338"/>
    <m/>
    <x v="14"/>
    <n v="0"/>
    <n v="0"/>
    <n v="45"/>
    <n v="7"/>
    <n v="3"/>
    <n v="2"/>
    <n v="0"/>
    <n v="3"/>
    <n v="2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QUARAI2017/Apr"/>
    <x v="336"/>
    <x v="338"/>
    <m/>
    <x v="15"/>
    <n v="0"/>
    <n v="0"/>
    <n v="47"/>
    <n v="8"/>
    <n v="0"/>
    <n v="1"/>
    <n v="0"/>
    <n v="3"/>
    <n v="2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QUARAI2017/May"/>
    <x v="336"/>
    <x v="338"/>
    <m/>
    <x v="16"/>
    <n v="1"/>
    <n v="0"/>
    <n v="41"/>
    <n v="3"/>
    <n v="1"/>
    <n v="3"/>
    <n v="0"/>
    <n v="1"/>
    <n v="2"/>
    <n v="1"/>
    <n v="0"/>
    <n v="0"/>
    <n v="0"/>
    <n v="0"/>
    <n v="0"/>
    <n v="7"/>
    <n v="0"/>
    <n v="0"/>
    <n v="0"/>
    <n v="0"/>
    <n v="0"/>
    <n v="0"/>
    <n v="0"/>
    <n v="0"/>
    <n v="0"/>
    <n v="1"/>
  </r>
  <r>
    <s v="QUARAI2017/Jun"/>
    <x v="336"/>
    <x v="338"/>
    <m/>
    <x v="17"/>
    <n v="0"/>
    <n v="0"/>
    <n v="37"/>
    <n v="10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7/Jul"/>
    <x v="336"/>
    <x v="338"/>
    <m/>
    <x v="18"/>
    <n v="1"/>
    <n v="0"/>
    <n v="30"/>
    <n v="3"/>
    <n v="1"/>
    <n v="3"/>
    <n v="0"/>
    <n v="2"/>
    <n v="1"/>
    <n v="1"/>
    <n v="2"/>
    <n v="0"/>
    <n v="0"/>
    <n v="0"/>
    <n v="0"/>
    <n v="5"/>
    <n v="0"/>
    <n v="0"/>
    <n v="0"/>
    <n v="0"/>
    <n v="0"/>
    <n v="0"/>
    <n v="0"/>
    <n v="0"/>
    <n v="0"/>
    <n v="1"/>
  </r>
  <r>
    <s v="QUARAI2017/Aug"/>
    <x v="336"/>
    <x v="338"/>
    <m/>
    <x v="19"/>
    <n v="0"/>
    <n v="0"/>
    <n v="33"/>
    <n v="5"/>
    <n v="3"/>
    <n v="1"/>
    <n v="1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QUARAI2017/Sep"/>
    <x v="336"/>
    <x v="338"/>
    <m/>
    <x v="20"/>
    <n v="1"/>
    <n v="0"/>
    <n v="50"/>
    <n v="8"/>
    <n v="0"/>
    <n v="5"/>
    <n v="0"/>
    <n v="4"/>
    <n v="0"/>
    <n v="2"/>
    <n v="1"/>
    <n v="0"/>
    <n v="0"/>
    <n v="0"/>
    <n v="0"/>
    <n v="1"/>
    <n v="2"/>
    <n v="0"/>
    <n v="0"/>
    <n v="0"/>
    <n v="0"/>
    <n v="0"/>
    <n v="0"/>
    <n v="0"/>
    <n v="0"/>
    <n v="1"/>
  </r>
  <r>
    <s v="QUARAI2017/Oct"/>
    <x v="336"/>
    <x v="338"/>
    <m/>
    <x v="21"/>
    <n v="1"/>
    <n v="0"/>
    <n v="40"/>
    <n v="6"/>
    <n v="1"/>
    <n v="4"/>
    <n v="0"/>
    <n v="0"/>
    <n v="1"/>
    <n v="2"/>
    <n v="0"/>
    <n v="0"/>
    <n v="0"/>
    <n v="0"/>
    <n v="0"/>
    <n v="3"/>
    <n v="1"/>
    <n v="0"/>
    <n v="0"/>
    <n v="0"/>
    <n v="0"/>
    <n v="0"/>
    <n v="0"/>
    <n v="0"/>
    <n v="0"/>
    <n v="1"/>
  </r>
  <r>
    <s v="QUARAI2017/Nov"/>
    <x v="336"/>
    <x v="338"/>
    <m/>
    <x v="22"/>
    <n v="0"/>
    <n v="0"/>
    <n v="38"/>
    <n v="3"/>
    <n v="1"/>
    <n v="4"/>
    <n v="0"/>
    <n v="0"/>
    <n v="1"/>
    <n v="0"/>
    <n v="0"/>
    <n v="0"/>
    <n v="0"/>
    <n v="0"/>
    <n v="0"/>
    <n v="3"/>
    <n v="3"/>
    <n v="0"/>
    <n v="0"/>
    <n v="0"/>
    <n v="0"/>
    <n v="0"/>
    <n v="0"/>
    <n v="0"/>
    <n v="0"/>
    <n v="0"/>
  </r>
  <r>
    <s v="QUARAI2017/Dec"/>
    <x v="336"/>
    <x v="338"/>
    <m/>
    <x v="23"/>
    <n v="1"/>
    <n v="0"/>
    <n v="32"/>
    <n v="7"/>
    <n v="3"/>
    <n v="4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1"/>
  </r>
  <r>
    <s v="QUATRO IRMAOS2017/Jan"/>
    <x v="337"/>
    <x v="339"/>
    <s v="QUATRO IRMA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Feb"/>
    <x v="337"/>
    <x v="33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Mar"/>
    <x v="337"/>
    <x v="3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Apr"/>
    <x v="337"/>
    <x v="3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May"/>
    <x v="337"/>
    <x v="3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Jun"/>
    <x v="337"/>
    <x v="3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Jul"/>
    <x v="337"/>
    <x v="3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Aug"/>
    <x v="337"/>
    <x v="3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Sep"/>
    <x v="337"/>
    <x v="33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Oct"/>
    <x v="337"/>
    <x v="33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Nov"/>
    <x v="337"/>
    <x v="33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Dec"/>
    <x v="337"/>
    <x v="339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EVEDOS2017/Jan"/>
    <x v="338"/>
    <x v="340"/>
    <s v="QUEVEDOS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Feb"/>
    <x v="338"/>
    <x v="34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Mar"/>
    <x v="338"/>
    <x v="34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Apr"/>
    <x v="338"/>
    <x v="340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May"/>
    <x v="338"/>
    <x v="34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Jun"/>
    <x v="338"/>
    <x v="34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Jul"/>
    <x v="338"/>
    <x v="34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Aug"/>
    <x v="338"/>
    <x v="34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Sep"/>
    <x v="338"/>
    <x v="340"/>
    <m/>
    <x v="2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Oct"/>
    <x v="338"/>
    <x v="340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Nov"/>
    <x v="338"/>
    <x v="3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Dec"/>
    <x v="338"/>
    <x v="340"/>
    <m/>
    <x v="23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17/Jan"/>
    <x v="339"/>
    <x v="341"/>
    <s v="QUINZE DE NOVEMBR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Feb"/>
    <x v="339"/>
    <x v="34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Mar"/>
    <x v="339"/>
    <x v="3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Apr"/>
    <x v="339"/>
    <x v="341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May"/>
    <x v="339"/>
    <x v="34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un"/>
    <x v="339"/>
    <x v="341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ul"/>
    <x v="339"/>
    <x v="341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Aug"/>
    <x v="339"/>
    <x v="341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Sep"/>
    <x v="339"/>
    <x v="34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Oct"/>
    <x v="339"/>
    <x v="34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Nov"/>
    <x v="339"/>
    <x v="341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Dec"/>
    <x v="339"/>
    <x v="341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Jan"/>
    <x v="340"/>
    <x v="342"/>
    <s v="REDENTORA"/>
    <x v="12"/>
    <n v="0"/>
    <n v="0"/>
    <n v="4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DENTORA2017/Feb"/>
    <x v="340"/>
    <x v="342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7/Mar"/>
    <x v="340"/>
    <x v="342"/>
    <m/>
    <x v="14"/>
    <n v="0"/>
    <n v="0"/>
    <n v="5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DENTORA2017/Apr"/>
    <x v="340"/>
    <x v="342"/>
    <m/>
    <x v="15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May"/>
    <x v="340"/>
    <x v="342"/>
    <m/>
    <x v="16"/>
    <n v="0"/>
    <n v="0"/>
    <n v="11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EDENTORA2017/Jun"/>
    <x v="340"/>
    <x v="342"/>
    <m/>
    <x v="17"/>
    <n v="1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REDENTORA2017/Jul"/>
    <x v="340"/>
    <x v="342"/>
    <m/>
    <x v="18"/>
    <n v="1"/>
    <n v="0"/>
    <n v="10"/>
    <n v="2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REDENTORA2017/Aug"/>
    <x v="340"/>
    <x v="342"/>
    <m/>
    <x v="19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Sep"/>
    <x v="340"/>
    <x v="342"/>
    <m/>
    <x v="20"/>
    <n v="1"/>
    <n v="0"/>
    <n v="4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7/Oct"/>
    <x v="340"/>
    <x v="342"/>
    <m/>
    <x v="21"/>
    <n v="1"/>
    <n v="1"/>
    <n v="1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REDENTORA2017/Nov"/>
    <x v="340"/>
    <x v="342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Dec"/>
    <x v="340"/>
    <x v="342"/>
    <m/>
    <x v="23"/>
    <n v="0"/>
    <n v="0"/>
    <n v="11"/>
    <n v="2"/>
    <n v="0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ELVADO2017/Jan"/>
    <x v="341"/>
    <x v="343"/>
    <s v="RELVAD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Feb"/>
    <x v="341"/>
    <x v="3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Mar"/>
    <x v="341"/>
    <x v="3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Apr"/>
    <x v="341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May"/>
    <x v="341"/>
    <x v="343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Jun"/>
    <x v="341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Jul"/>
    <x v="341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Aug"/>
    <x v="341"/>
    <x v="343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Sep"/>
    <x v="341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Oct"/>
    <x v="341"/>
    <x v="34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Nov"/>
    <x v="341"/>
    <x v="343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Dec"/>
    <x v="341"/>
    <x v="343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Jan"/>
    <x v="342"/>
    <x v="344"/>
    <s v="RESTINGA SECA"/>
    <x v="12"/>
    <n v="0"/>
    <n v="0"/>
    <n v="18"/>
    <n v="1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17/Feb"/>
    <x v="342"/>
    <x v="344"/>
    <m/>
    <x v="13"/>
    <n v="0"/>
    <n v="0"/>
    <n v="26"/>
    <n v="3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Mar"/>
    <x v="342"/>
    <x v="344"/>
    <m/>
    <x v="14"/>
    <n v="0"/>
    <n v="0"/>
    <n v="32"/>
    <n v="6"/>
    <n v="2"/>
    <n v="2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7/Apr"/>
    <x v="342"/>
    <x v="344"/>
    <m/>
    <x v="15"/>
    <n v="0"/>
    <n v="0"/>
    <n v="13"/>
    <n v="4"/>
    <n v="0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7/May"/>
    <x v="342"/>
    <x v="344"/>
    <m/>
    <x v="16"/>
    <n v="0"/>
    <n v="0"/>
    <n v="18"/>
    <n v="4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7/Jun"/>
    <x v="342"/>
    <x v="344"/>
    <m/>
    <x v="17"/>
    <n v="0"/>
    <n v="0"/>
    <n v="17"/>
    <n v="6"/>
    <n v="1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7/Jul"/>
    <x v="342"/>
    <x v="344"/>
    <m/>
    <x v="18"/>
    <n v="0"/>
    <n v="0"/>
    <n v="22"/>
    <n v="5"/>
    <n v="1"/>
    <n v="0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RESTINGA SECA2017/Aug"/>
    <x v="342"/>
    <x v="344"/>
    <m/>
    <x v="19"/>
    <n v="0"/>
    <n v="0"/>
    <n v="26"/>
    <n v="10"/>
    <n v="0"/>
    <n v="0"/>
    <n v="1"/>
    <n v="1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RESTINGA SECA2017/Sep"/>
    <x v="342"/>
    <x v="344"/>
    <m/>
    <x v="20"/>
    <n v="0"/>
    <n v="0"/>
    <n v="19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Oct"/>
    <x v="342"/>
    <x v="344"/>
    <m/>
    <x v="21"/>
    <n v="0"/>
    <n v="0"/>
    <n v="20"/>
    <n v="8"/>
    <n v="1"/>
    <n v="1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7/Nov"/>
    <x v="342"/>
    <x v="344"/>
    <m/>
    <x v="22"/>
    <n v="0"/>
    <n v="0"/>
    <n v="12"/>
    <n v="3"/>
    <n v="1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17/Dec"/>
    <x v="342"/>
    <x v="344"/>
    <m/>
    <x v="23"/>
    <n v="0"/>
    <n v="0"/>
    <n v="13"/>
    <n v="1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IO DOS INDIOS2017/Jan"/>
    <x v="343"/>
    <x v="345"/>
    <s v="RIO DOS INDIO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Feb"/>
    <x v="343"/>
    <x v="345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Mar"/>
    <x v="343"/>
    <x v="345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Apr"/>
    <x v="343"/>
    <x v="345"/>
    <m/>
    <x v="15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May"/>
    <x v="343"/>
    <x v="34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Jun"/>
    <x v="343"/>
    <x v="345"/>
    <m/>
    <x v="17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Jul"/>
    <x v="343"/>
    <x v="34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Aug"/>
    <x v="343"/>
    <x v="345"/>
    <m/>
    <x v="19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Sep"/>
    <x v="343"/>
    <x v="345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Oct"/>
    <x v="343"/>
    <x v="3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Nov"/>
    <x v="343"/>
    <x v="345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Dec"/>
    <x v="343"/>
    <x v="34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7/Jan"/>
    <x v="344"/>
    <x v="346"/>
    <s v="RIO GRANDE"/>
    <x v="12"/>
    <n v="8"/>
    <n v="0"/>
    <n v="242"/>
    <n v="5"/>
    <n v="25"/>
    <n v="195"/>
    <n v="7"/>
    <n v="29"/>
    <n v="13"/>
    <n v="24"/>
    <n v="16"/>
    <n v="0"/>
    <n v="0"/>
    <n v="0"/>
    <n v="0"/>
    <n v="9"/>
    <n v="14"/>
    <n v="1"/>
    <n v="1"/>
    <n v="0"/>
    <n v="0"/>
    <n v="0"/>
    <n v="5"/>
    <n v="0"/>
    <n v="0"/>
    <n v="9"/>
  </r>
  <r>
    <s v="RIO GRANDE2017/Feb"/>
    <x v="344"/>
    <x v="346"/>
    <m/>
    <x v="13"/>
    <n v="10"/>
    <n v="0"/>
    <n v="220"/>
    <n v="11"/>
    <n v="14"/>
    <n v="172"/>
    <n v="14"/>
    <n v="50"/>
    <n v="13"/>
    <n v="24"/>
    <n v="12"/>
    <n v="0"/>
    <n v="0"/>
    <n v="0"/>
    <n v="0"/>
    <n v="7"/>
    <n v="10"/>
    <n v="1"/>
    <n v="0"/>
    <n v="0"/>
    <n v="0"/>
    <n v="1"/>
    <n v="22"/>
    <n v="0"/>
    <n v="0"/>
    <n v="10"/>
  </r>
  <r>
    <s v="RIO GRANDE2017/Mar"/>
    <x v="344"/>
    <x v="346"/>
    <m/>
    <x v="14"/>
    <n v="2"/>
    <n v="0"/>
    <n v="263"/>
    <n v="13"/>
    <n v="20"/>
    <n v="213"/>
    <n v="6"/>
    <n v="23"/>
    <n v="12"/>
    <n v="14"/>
    <n v="25"/>
    <n v="0"/>
    <n v="0"/>
    <n v="0"/>
    <n v="0"/>
    <n v="14"/>
    <n v="6"/>
    <n v="0"/>
    <n v="1"/>
    <n v="0"/>
    <n v="0"/>
    <n v="0"/>
    <n v="26"/>
    <n v="0"/>
    <n v="0"/>
    <n v="2"/>
  </r>
  <r>
    <s v="RIO GRANDE2017/Apr"/>
    <x v="344"/>
    <x v="346"/>
    <m/>
    <x v="15"/>
    <n v="5"/>
    <n v="0"/>
    <n v="270"/>
    <n v="10"/>
    <n v="21"/>
    <n v="210"/>
    <n v="3"/>
    <n v="30"/>
    <n v="15"/>
    <n v="7"/>
    <n v="23"/>
    <n v="0"/>
    <n v="0"/>
    <n v="0"/>
    <n v="0"/>
    <n v="18"/>
    <n v="8"/>
    <n v="0"/>
    <n v="0"/>
    <n v="0"/>
    <n v="0"/>
    <n v="0"/>
    <n v="11"/>
    <n v="0"/>
    <n v="0"/>
    <n v="5"/>
  </r>
  <r>
    <s v="RIO GRANDE2017/May"/>
    <x v="344"/>
    <x v="346"/>
    <m/>
    <x v="16"/>
    <n v="5"/>
    <n v="1"/>
    <n v="363"/>
    <n v="18"/>
    <n v="29"/>
    <n v="272"/>
    <n v="8"/>
    <n v="30"/>
    <n v="24"/>
    <n v="7"/>
    <n v="27"/>
    <n v="0"/>
    <n v="0"/>
    <n v="0"/>
    <n v="0"/>
    <n v="8"/>
    <n v="4"/>
    <n v="0"/>
    <n v="0"/>
    <n v="0"/>
    <n v="2"/>
    <n v="0"/>
    <n v="29"/>
    <n v="0"/>
    <n v="1"/>
    <n v="5"/>
  </r>
  <r>
    <s v="RIO GRANDE2017/Jun"/>
    <x v="344"/>
    <x v="346"/>
    <m/>
    <x v="17"/>
    <n v="4"/>
    <n v="0"/>
    <n v="256"/>
    <n v="8"/>
    <n v="19"/>
    <n v="337"/>
    <n v="11"/>
    <n v="33"/>
    <n v="9"/>
    <n v="18"/>
    <n v="19"/>
    <n v="0"/>
    <n v="0"/>
    <n v="0"/>
    <n v="0"/>
    <n v="13"/>
    <n v="8"/>
    <n v="2"/>
    <n v="0"/>
    <n v="0"/>
    <n v="0"/>
    <n v="0"/>
    <n v="90"/>
    <n v="0"/>
    <n v="0"/>
    <n v="4"/>
  </r>
  <r>
    <s v="RIO GRANDE2017/Jul"/>
    <x v="344"/>
    <x v="346"/>
    <m/>
    <x v="18"/>
    <n v="4"/>
    <n v="0"/>
    <n v="247"/>
    <n v="7"/>
    <n v="16"/>
    <n v="267"/>
    <n v="10"/>
    <n v="28"/>
    <n v="17"/>
    <n v="14"/>
    <n v="22"/>
    <n v="0"/>
    <n v="0"/>
    <n v="0"/>
    <n v="0"/>
    <n v="20"/>
    <n v="13"/>
    <n v="0"/>
    <n v="0"/>
    <n v="0"/>
    <n v="1"/>
    <n v="0"/>
    <n v="54"/>
    <n v="0"/>
    <n v="0"/>
    <n v="4"/>
  </r>
  <r>
    <s v="RIO GRANDE2017/Aug"/>
    <x v="344"/>
    <x v="346"/>
    <m/>
    <x v="19"/>
    <n v="5"/>
    <n v="0"/>
    <n v="361"/>
    <n v="6"/>
    <n v="24"/>
    <n v="242"/>
    <n v="6"/>
    <n v="25"/>
    <n v="9"/>
    <n v="9"/>
    <n v="24"/>
    <n v="0"/>
    <n v="0"/>
    <n v="0"/>
    <n v="0"/>
    <n v="13"/>
    <n v="9"/>
    <n v="2"/>
    <n v="2"/>
    <n v="0"/>
    <n v="0"/>
    <n v="0"/>
    <n v="40"/>
    <n v="0"/>
    <n v="0"/>
    <n v="5"/>
  </r>
  <r>
    <s v="RIO GRANDE2017/Sep"/>
    <x v="344"/>
    <x v="346"/>
    <m/>
    <x v="20"/>
    <n v="4"/>
    <n v="0"/>
    <n v="261"/>
    <n v="9"/>
    <n v="13"/>
    <n v="231"/>
    <n v="5"/>
    <n v="20"/>
    <n v="9"/>
    <n v="13"/>
    <n v="20"/>
    <n v="0"/>
    <n v="0"/>
    <n v="0"/>
    <n v="0"/>
    <n v="15"/>
    <n v="14"/>
    <n v="2"/>
    <n v="0"/>
    <n v="0"/>
    <n v="0"/>
    <n v="0"/>
    <n v="48"/>
    <n v="0"/>
    <n v="0"/>
    <n v="5"/>
  </r>
  <r>
    <s v="RIO GRANDE2017/Oct"/>
    <x v="344"/>
    <x v="346"/>
    <m/>
    <x v="21"/>
    <n v="3"/>
    <n v="0"/>
    <n v="184"/>
    <n v="4"/>
    <n v="11"/>
    <n v="216"/>
    <n v="7"/>
    <n v="28"/>
    <n v="10"/>
    <n v="14"/>
    <n v="18"/>
    <n v="0"/>
    <n v="0"/>
    <n v="0"/>
    <n v="0"/>
    <n v="10"/>
    <n v="23"/>
    <n v="1"/>
    <n v="1"/>
    <n v="0"/>
    <n v="0"/>
    <n v="0"/>
    <n v="30"/>
    <n v="0"/>
    <n v="0"/>
    <n v="3"/>
  </r>
  <r>
    <s v="RIO GRANDE2017/Nov"/>
    <x v="344"/>
    <x v="346"/>
    <m/>
    <x v="22"/>
    <n v="7"/>
    <n v="0"/>
    <n v="183"/>
    <n v="6"/>
    <n v="11"/>
    <n v="147"/>
    <n v="6"/>
    <n v="16"/>
    <n v="11"/>
    <n v="16"/>
    <n v="28"/>
    <n v="0"/>
    <n v="0"/>
    <n v="0"/>
    <n v="0"/>
    <n v="4"/>
    <n v="6"/>
    <n v="0"/>
    <n v="1"/>
    <n v="0"/>
    <n v="0"/>
    <n v="0"/>
    <n v="13"/>
    <n v="0"/>
    <n v="0"/>
    <n v="6"/>
  </r>
  <r>
    <s v="RIO GRANDE2017/Dec"/>
    <x v="344"/>
    <x v="346"/>
    <m/>
    <x v="23"/>
    <n v="2"/>
    <n v="0"/>
    <n v="257"/>
    <n v="7"/>
    <n v="15"/>
    <n v="190"/>
    <n v="6"/>
    <n v="33"/>
    <n v="16"/>
    <n v="20"/>
    <n v="28"/>
    <n v="1"/>
    <n v="0"/>
    <n v="0"/>
    <n v="0"/>
    <n v="9"/>
    <n v="12"/>
    <n v="0"/>
    <n v="1"/>
    <n v="0"/>
    <n v="2"/>
    <n v="0"/>
    <n v="10"/>
    <n v="0"/>
    <n v="0"/>
    <n v="2"/>
  </r>
  <r>
    <s v="RIO PARDO2017/Jan"/>
    <x v="345"/>
    <x v="347"/>
    <s v="RIO PARDO"/>
    <x v="12"/>
    <n v="2"/>
    <n v="0"/>
    <n v="45"/>
    <n v="4"/>
    <n v="5"/>
    <n v="8"/>
    <n v="1"/>
    <n v="7"/>
    <n v="3"/>
    <n v="0"/>
    <n v="0"/>
    <n v="0"/>
    <n v="0"/>
    <n v="0"/>
    <n v="0"/>
    <n v="4"/>
    <n v="1"/>
    <n v="0"/>
    <n v="0"/>
    <n v="0"/>
    <n v="1"/>
    <n v="0"/>
    <n v="0"/>
    <n v="0"/>
    <n v="0"/>
    <n v="2"/>
  </r>
  <r>
    <s v="RIO PARDO2017/Feb"/>
    <x v="345"/>
    <x v="347"/>
    <m/>
    <x v="13"/>
    <n v="1"/>
    <n v="0"/>
    <n v="35"/>
    <n v="2"/>
    <n v="6"/>
    <n v="5"/>
    <n v="0"/>
    <n v="8"/>
    <n v="2"/>
    <n v="6"/>
    <n v="1"/>
    <n v="0"/>
    <n v="0"/>
    <n v="0"/>
    <n v="0"/>
    <n v="0"/>
    <n v="1"/>
    <n v="0"/>
    <n v="0"/>
    <n v="0"/>
    <n v="0"/>
    <n v="0"/>
    <n v="0"/>
    <n v="0"/>
    <n v="0"/>
    <n v="1"/>
  </r>
  <r>
    <s v="RIO PARDO2017/Mar"/>
    <x v="345"/>
    <x v="347"/>
    <m/>
    <x v="14"/>
    <n v="0"/>
    <n v="0"/>
    <n v="34"/>
    <n v="3"/>
    <n v="2"/>
    <n v="20"/>
    <n v="0"/>
    <n v="2"/>
    <n v="3"/>
    <n v="1"/>
    <n v="1"/>
    <n v="0"/>
    <n v="0"/>
    <n v="0"/>
    <n v="0"/>
    <n v="0"/>
    <n v="6"/>
    <n v="0"/>
    <n v="0"/>
    <n v="0"/>
    <n v="0"/>
    <n v="0"/>
    <n v="0"/>
    <n v="0"/>
    <n v="0"/>
    <n v="0"/>
  </r>
  <r>
    <s v="RIO PARDO2017/Apr"/>
    <x v="345"/>
    <x v="347"/>
    <m/>
    <x v="15"/>
    <n v="0"/>
    <n v="0"/>
    <n v="40"/>
    <n v="5"/>
    <n v="4"/>
    <n v="5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RIO PARDO2017/May"/>
    <x v="345"/>
    <x v="347"/>
    <m/>
    <x v="16"/>
    <n v="0"/>
    <n v="0"/>
    <n v="44"/>
    <n v="9"/>
    <n v="1"/>
    <n v="2"/>
    <n v="0"/>
    <n v="5"/>
    <n v="1"/>
    <n v="9"/>
    <n v="4"/>
    <n v="0"/>
    <n v="0"/>
    <n v="0"/>
    <n v="0"/>
    <n v="3"/>
    <n v="0"/>
    <n v="0"/>
    <n v="0"/>
    <n v="0"/>
    <n v="0"/>
    <n v="0"/>
    <n v="0"/>
    <n v="0"/>
    <n v="0"/>
    <n v="0"/>
  </r>
  <r>
    <s v="RIO PARDO2017/Jun"/>
    <x v="345"/>
    <x v="347"/>
    <m/>
    <x v="17"/>
    <n v="0"/>
    <n v="0"/>
    <n v="38"/>
    <n v="3"/>
    <n v="1"/>
    <n v="12"/>
    <n v="1"/>
    <n v="1"/>
    <n v="4"/>
    <n v="8"/>
    <n v="2"/>
    <n v="0"/>
    <n v="0"/>
    <n v="0"/>
    <n v="0"/>
    <n v="2"/>
    <n v="4"/>
    <n v="0"/>
    <n v="0"/>
    <n v="0"/>
    <n v="0"/>
    <n v="0"/>
    <n v="0"/>
    <n v="0"/>
    <n v="0"/>
    <n v="0"/>
  </r>
  <r>
    <s v="RIO PARDO2017/Jul"/>
    <x v="345"/>
    <x v="347"/>
    <m/>
    <x v="18"/>
    <n v="0"/>
    <n v="0"/>
    <n v="30"/>
    <n v="10"/>
    <n v="1"/>
    <n v="7"/>
    <n v="0"/>
    <n v="2"/>
    <n v="2"/>
    <n v="4"/>
    <n v="2"/>
    <n v="0"/>
    <n v="0"/>
    <n v="0"/>
    <n v="0"/>
    <n v="0"/>
    <n v="2"/>
    <n v="0"/>
    <n v="0"/>
    <n v="0"/>
    <n v="0"/>
    <n v="0"/>
    <n v="0"/>
    <n v="0"/>
    <n v="0"/>
    <n v="0"/>
  </r>
  <r>
    <s v="RIO PARDO2017/Aug"/>
    <x v="345"/>
    <x v="347"/>
    <m/>
    <x v="19"/>
    <n v="0"/>
    <n v="1"/>
    <n v="33"/>
    <n v="1"/>
    <n v="2"/>
    <n v="3"/>
    <n v="0"/>
    <n v="3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RIO PARDO2017/Sep"/>
    <x v="345"/>
    <x v="347"/>
    <m/>
    <x v="20"/>
    <n v="1"/>
    <n v="0"/>
    <n v="31"/>
    <n v="2"/>
    <n v="2"/>
    <n v="3"/>
    <n v="0"/>
    <n v="1"/>
    <n v="2"/>
    <n v="6"/>
    <n v="0"/>
    <n v="0"/>
    <n v="0"/>
    <n v="0"/>
    <n v="0"/>
    <n v="0"/>
    <n v="1"/>
    <n v="0"/>
    <n v="0"/>
    <n v="0"/>
    <n v="0"/>
    <n v="0"/>
    <n v="0"/>
    <n v="0"/>
    <n v="0"/>
    <n v="1"/>
  </r>
  <r>
    <s v="RIO PARDO2017/Oct"/>
    <x v="345"/>
    <x v="347"/>
    <m/>
    <x v="21"/>
    <n v="1"/>
    <n v="0"/>
    <n v="41"/>
    <n v="7"/>
    <n v="2"/>
    <n v="9"/>
    <n v="0"/>
    <n v="3"/>
    <n v="1"/>
    <n v="1"/>
    <n v="0"/>
    <n v="0"/>
    <n v="0"/>
    <n v="0"/>
    <n v="0"/>
    <n v="0"/>
    <n v="4"/>
    <n v="0"/>
    <n v="0"/>
    <n v="0"/>
    <n v="0"/>
    <n v="0"/>
    <n v="0"/>
    <n v="0"/>
    <n v="0"/>
    <n v="1"/>
  </r>
  <r>
    <s v="RIO PARDO2017/Nov"/>
    <x v="345"/>
    <x v="347"/>
    <m/>
    <x v="22"/>
    <n v="0"/>
    <n v="0"/>
    <n v="26"/>
    <n v="7"/>
    <n v="5"/>
    <n v="9"/>
    <n v="0"/>
    <n v="1"/>
    <n v="1"/>
    <n v="2"/>
    <n v="0"/>
    <n v="0"/>
    <n v="0"/>
    <n v="0"/>
    <n v="0"/>
    <n v="0"/>
    <n v="4"/>
    <n v="0"/>
    <n v="0"/>
    <n v="0"/>
    <n v="0"/>
    <n v="0"/>
    <n v="0"/>
    <n v="0"/>
    <n v="0"/>
    <n v="0"/>
  </r>
  <r>
    <s v="RIO PARDO2017/Dec"/>
    <x v="345"/>
    <x v="347"/>
    <m/>
    <x v="23"/>
    <n v="1"/>
    <n v="0"/>
    <n v="31"/>
    <n v="3"/>
    <n v="4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RIOZINHO2017/Jan"/>
    <x v="346"/>
    <x v="348"/>
    <s v="RIOZINHO"/>
    <x v="1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Feb"/>
    <x v="346"/>
    <x v="348"/>
    <m/>
    <x v="13"/>
    <n v="0"/>
    <n v="0"/>
    <n v="2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IOZINHO2017/Mar"/>
    <x v="346"/>
    <x v="348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Apr"/>
    <x v="346"/>
    <x v="348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17/May"/>
    <x v="346"/>
    <x v="34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Jun"/>
    <x v="346"/>
    <x v="348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Jul"/>
    <x v="346"/>
    <x v="348"/>
    <m/>
    <x v="18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RIOZINHO2017/Aug"/>
    <x v="346"/>
    <x v="34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Sep"/>
    <x v="346"/>
    <x v="34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Oct"/>
    <x v="346"/>
    <x v="348"/>
    <m/>
    <x v="21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Nov"/>
    <x v="346"/>
    <x v="348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Dec"/>
    <x v="346"/>
    <x v="348"/>
    <m/>
    <x v="23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7/Jan"/>
    <x v="347"/>
    <x v="349"/>
    <s v="ROCA SALES"/>
    <x v="12"/>
    <n v="0"/>
    <n v="0"/>
    <n v="22"/>
    <n v="0"/>
    <n v="0"/>
    <n v="4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</r>
  <r>
    <s v="ROCA SALES2017/Feb"/>
    <x v="347"/>
    <x v="349"/>
    <m/>
    <x v="13"/>
    <n v="0"/>
    <n v="0"/>
    <n v="13"/>
    <n v="0"/>
    <n v="1"/>
    <n v="2"/>
    <n v="0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ROCA SALES2017/Mar"/>
    <x v="347"/>
    <x v="349"/>
    <m/>
    <x v="14"/>
    <n v="0"/>
    <n v="0"/>
    <n v="14"/>
    <n v="0"/>
    <n v="1"/>
    <n v="0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ROCA SALES2017/Apr"/>
    <x v="347"/>
    <x v="349"/>
    <m/>
    <x v="15"/>
    <n v="1"/>
    <n v="0"/>
    <n v="15"/>
    <n v="0"/>
    <n v="2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ROCA SALES2017/May"/>
    <x v="347"/>
    <x v="349"/>
    <m/>
    <x v="16"/>
    <n v="0"/>
    <n v="0"/>
    <n v="37"/>
    <n v="1"/>
    <n v="1"/>
    <n v="5"/>
    <n v="1"/>
    <n v="0"/>
    <n v="0"/>
    <n v="1"/>
    <n v="0"/>
    <n v="0"/>
    <n v="0"/>
    <n v="0"/>
    <n v="0"/>
    <n v="4"/>
    <n v="2"/>
    <n v="0"/>
    <n v="0"/>
    <n v="0"/>
    <n v="0"/>
    <n v="0"/>
    <n v="0"/>
    <n v="0"/>
    <n v="0"/>
    <n v="0"/>
  </r>
  <r>
    <s v="ROCA SALES2017/Jun"/>
    <x v="347"/>
    <x v="349"/>
    <m/>
    <x v="17"/>
    <n v="1"/>
    <n v="0"/>
    <n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CA SALES2017/Jul"/>
    <x v="347"/>
    <x v="349"/>
    <m/>
    <x v="18"/>
    <n v="0"/>
    <n v="0"/>
    <n v="7"/>
    <n v="0"/>
    <n v="2"/>
    <n v="6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ROCA SALES2017/Aug"/>
    <x v="347"/>
    <x v="349"/>
    <m/>
    <x v="19"/>
    <n v="0"/>
    <n v="0"/>
    <n v="6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CA SALES2017/Sep"/>
    <x v="347"/>
    <x v="349"/>
    <m/>
    <x v="20"/>
    <n v="1"/>
    <n v="0"/>
    <n v="8"/>
    <n v="1"/>
    <n v="0"/>
    <n v="4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ROCA SALES2017/Oct"/>
    <x v="347"/>
    <x v="349"/>
    <m/>
    <x v="21"/>
    <n v="0"/>
    <n v="0"/>
    <n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7/Nov"/>
    <x v="347"/>
    <x v="349"/>
    <m/>
    <x v="22"/>
    <n v="0"/>
    <n v="0"/>
    <n v="23"/>
    <n v="1"/>
    <n v="1"/>
    <n v="2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ROCA SALES2017/Dec"/>
    <x v="347"/>
    <x v="349"/>
    <m/>
    <x v="23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DEIO BONITO2017/Jan"/>
    <x v="348"/>
    <x v="350"/>
    <s v="RODEIO BONITO"/>
    <x v="12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Feb"/>
    <x v="348"/>
    <x v="350"/>
    <m/>
    <x v="13"/>
    <n v="0"/>
    <n v="0"/>
    <n v="4"/>
    <n v="1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ODEIO BONITO2017/Mar"/>
    <x v="348"/>
    <x v="350"/>
    <m/>
    <x v="14"/>
    <n v="0"/>
    <n v="0"/>
    <n v="4"/>
    <n v="0"/>
    <n v="1"/>
    <n v="3"/>
    <n v="0"/>
    <n v="1"/>
    <n v="0"/>
    <n v="2"/>
    <n v="0"/>
    <n v="0"/>
    <n v="0"/>
    <n v="2"/>
    <n v="0"/>
    <n v="1"/>
    <n v="0"/>
    <n v="0"/>
    <n v="0"/>
    <n v="0"/>
    <n v="0"/>
    <n v="0"/>
    <n v="0"/>
    <n v="0"/>
    <n v="0"/>
    <n v="0"/>
  </r>
  <r>
    <s v="RODEIO BONITO2017/Apr"/>
    <x v="348"/>
    <x v="350"/>
    <m/>
    <x v="15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May"/>
    <x v="348"/>
    <x v="350"/>
    <m/>
    <x v="16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Jun"/>
    <x v="348"/>
    <x v="35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Jul"/>
    <x v="348"/>
    <x v="350"/>
    <m/>
    <x v="18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Aug"/>
    <x v="348"/>
    <x v="350"/>
    <m/>
    <x v="19"/>
    <n v="0"/>
    <n v="0"/>
    <n v="6"/>
    <n v="0"/>
    <n v="1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DEIO BONITO2017/Sep"/>
    <x v="348"/>
    <x v="350"/>
    <m/>
    <x v="20"/>
    <n v="0"/>
    <n v="0"/>
    <n v="7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7/Oct"/>
    <x v="348"/>
    <x v="35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Nov"/>
    <x v="348"/>
    <x v="35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Dec"/>
    <x v="348"/>
    <x v="350"/>
    <m/>
    <x v="23"/>
    <n v="0"/>
    <n v="0"/>
    <n v="6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LADOR2017/Jan"/>
    <x v="349"/>
    <x v="351"/>
    <s v="ROLADOR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Feb"/>
    <x v="349"/>
    <x v="3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Mar"/>
    <x v="349"/>
    <x v="35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Apr"/>
    <x v="349"/>
    <x v="351"/>
    <m/>
    <x v="15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May"/>
    <x v="349"/>
    <x v="35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un"/>
    <x v="349"/>
    <x v="3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ul"/>
    <x v="349"/>
    <x v="351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Aug"/>
    <x v="349"/>
    <x v="3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Sep"/>
    <x v="349"/>
    <x v="351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LADOR2017/Oct"/>
    <x v="349"/>
    <x v="3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Nov"/>
    <x v="349"/>
    <x v="3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Dec"/>
    <x v="349"/>
    <x v="3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Jan"/>
    <x v="350"/>
    <x v="352"/>
    <s v="ROLANTE"/>
    <x v="12"/>
    <n v="0"/>
    <n v="0"/>
    <n v="12"/>
    <n v="1"/>
    <n v="1"/>
    <n v="2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ROLANTE2017/Feb"/>
    <x v="350"/>
    <x v="352"/>
    <m/>
    <x v="13"/>
    <n v="0"/>
    <n v="0"/>
    <n v="18"/>
    <n v="0"/>
    <n v="1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ROLANTE2017/Mar"/>
    <x v="350"/>
    <x v="352"/>
    <m/>
    <x v="14"/>
    <n v="0"/>
    <n v="0"/>
    <n v="24"/>
    <n v="1"/>
    <n v="1"/>
    <n v="1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OLANTE2017/Apr"/>
    <x v="350"/>
    <x v="352"/>
    <m/>
    <x v="15"/>
    <n v="0"/>
    <n v="0"/>
    <n v="19"/>
    <n v="2"/>
    <n v="0"/>
    <n v="0"/>
    <n v="0"/>
    <n v="4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ROLANTE2017/May"/>
    <x v="350"/>
    <x v="352"/>
    <m/>
    <x v="16"/>
    <n v="1"/>
    <n v="0"/>
    <n v="14"/>
    <n v="3"/>
    <n v="0"/>
    <n v="0"/>
    <n v="1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1"/>
  </r>
  <r>
    <s v="ROLANTE2017/Jun"/>
    <x v="350"/>
    <x v="352"/>
    <m/>
    <x v="17"/>
    <n v="0"/>
    <n v="0"/>
    <n v="13"/>
    <n v="2"/>
    <n v="0"/>
    <n v="3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LANTE2017/Jul"/>
    <x v="350"/>
    <x v="352"/>
    <m/>
    <x v="18"/>
    <n v="1"/>
    <n v="0"/>
    <n v="15"/>
    <n v="1"/>
    <n v="0"/>
    <n v="2"/>
    <n v="1"/>
    <n v="5"/>
    <n v="1"/>
    <n v="2"/>
    <n v="2"/>
    <n v="0"/>
    <n v="0"/>
    <n v="0"/>
    <n v="0"/>
    <n v="2"/>
    <n v="1"/>
    <n v="0"/>
    <n v="0"/>
    <n v="0"/>
    <n v="0"/>
    <n v="0"/>
    <n v="0"/>
    <n v="0"/>
    <n v="0"/>
    <n v="1"/>
  </r>
  <r>
    <s v="ROLANTE2017/Aug"/>
    <x v="350"/>
    <x v="352"/>
    <m/>
    <x v="19"/>
    <n v="0"/>
    <n v="0"/>
    <n v="5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ROLANTE2017/Sep"/>
    <x v="350"/>
    <x v="352"/>
    <m/>
    <x v="20"/>
    <n v="0"/>
    <n v="0"/>
    <n v="14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NTE2017/Oct"/>
    <x v="350"/>
    <x v="352"/>
    <m/>
    <x v="21"/>
    <n v="0"/>
    <n v="0"/>
    <n v="11"/>
    <n v="0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17/Nov"/>
    <x v="350"/>
    <x v="352"/>
    <m/>
    <x v="22"/>
    <n v="0"/>
    <n v="0"/>
    <n v="12"/>
    <n v="0"/>
    <n v="1"/>
    <n v="0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ROLANTE2017/Dec"/>
    <x v="350"/>
    <x v="352"/>
    <m/>
    <x v="23"/>
    <n v="0"/>
    <n v="0"/>
    <n v="11"/>
    <n v="4"/>
    <n v="1"/>
    <n v="4"/>
    <n v="1"/>
    <n v="2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RONDA ALTA2017/Jan"/>
    <x v="351"/>
    <x v="353"/>
    <s v="RONDA ALTA"/>
    <x v="12"/>
    <n v="0"/>
    <n v="0"/>
    <n v="9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7/Feb"/>
    <x v="351"/>
    <x v="353"/>
    <m/>
    <x v="13"/>
    <n v="0"/>
    <n v="0"/>
    <n v="5"/>
    <n v="0"/>
    <n v="1"/>
    <n v="2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Mar"/>
    <x v="351"/>
    <x v="353"/>
    <m/>
    <x v="14"/>
    <n v="1"/>
    <n v="0"/>
    <n v="3"/>
    <n v="0"/>
    <n v="1"/>
    <n v="4"/>
    <n v="2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</r>
  <r>
    <s v="RONDA ALTA2017/Apr"/>
    <x v="351"/>
    <x v="353"/>
    <m/>
    <x v="15"/>
    <n v="0"/>
    <n v="0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RONDA ALTA2017/May"/>
    <x v="351"/>
    <x v="353"/>
    <m/>
    <x v="16"/>
    <n v="0"/>
    <n v="0"/>
    <n v="8"/>
    <n v="1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7/Jun"/>
    <x v="351"/>
    <x v="353"/>
    <m/>
    <x v="17"/>
    <n v="0"/>
    <n v="0"/>
    <n v="11"/>
    <n v="2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7/Jul"/>
    <x v="351"/>
    <x v="353"/>
    <m/>
    <x v="18"/>
    <n v="0"/>
    <n v="0"/>
    <n v="7"/>
    <n v="0"/>
    <n v="0"/>
    <n v="2"/>
    <n v="4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NDA ALTA2017/Aug"/>
    <x v="351"/>
    <x v="353"/>
    <m/>
    <x v="19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Sep"/>
    <x v="351"/>
    <x v="353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Oct"/>
    <x v="351"/>
    <x v="353"/>
    <m/>
    <x v="2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Nov"/>
    <x v="351"/>
    <x v="353"/>
    <m/>
    <x v="22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Dec"/>
    <x v="351"/>
    <x v="353"/>
    <m/>
    <x v="23"/>
    <n v="1"/>
    <n v="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INHA2017/Jan"/>
    <x v="352"/>
    <x v="354"/>
    <s v="RONDINH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Feb"/>
    <x v="352"/>
    <x v="354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Mar"/>
    <x v="352"/>
    <x v="354"/>
    <m/>
    <x v="14"/>
    <n v="0"/>
    <n v="0"/>
    <n v="4"/>
    <n v="0"/>
    <n v="0"/>
    <n v="4"/>
    <n v="1"/>
    <n v="1"/>
    <n v="0"/>
    <n v="0"/>
    <n v="0"/>
    <n v="0"/>
    <n v="0"/>
    <n v="0"/>
    <n v="0"/>
    <n v="0"/>
    <n v="0"/>
    <n v="0"/>
    <n v="0"/>
    <n v="0"/>
    <n v="1"/>
    <n v="0"/>
    <n v="2"/>
    <n v="0"/>
    <n v="0"/>
    <n v="0"/>
  </r>
  <r>
    <s v="RONDINHA2017/Apr"/>
    <x v="352"/>
    <x v="35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May"/>
    <x v="352"/>
    <x v="354"/>
    <m/>
    <x v="16"/>
    <n v="0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Jun"/>
    <x v="352"/>
    <x v="354"/>
    <m/>
    <x v="17"/>
    <n v="1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ONDINHA2017/Jul"/>
    <x v="352"/>
    <x v="35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Aug"/>
    <x v="352"/>
    <x v="354"/>
    <m/>
    <x v="19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Sep"/>
    <x v="352"/>
    <x v="354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Oct"/>
    <x v="352"/>
    <x v="354"/>
    <m/>
    <x v="2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Nov"/>
    <x v="352"/>
    <x v="35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Dec"/>
    <x v="352"/>
    <x v="354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an"/>
    <x v="353"/>
    <x v="355"/>
    <s v="ROQUE GONZALES"/>
    <x v="12"/>
    <n v="1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7/Feb"/>
    <x v="353"/>
    <x v="355"/>
    <m/>
    <x v="13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Mar"/>
    <x v="353"/>
    <x v="355"/>
    <m/>
    <x v="14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Apr"/>
    <x v="353"/>
    <x v="355"/>
    <m/>
    <x v="15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7/May"/>
    <x v="353"/>
    <x v="355"/>
    <m/>
    <x v="16"/>
    <n v="0"/>
    <n v="0"/>
    <n v="12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un"/>
    <x v="353"/>
    <x v="355"/>
    <m/>
    <x v="17"/>
    <n v="0"/>
    <n v="0"/>
    <n v="5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ul"/>
    <x v="353"/>
    <x v="355"/>
    <m/>
    <x v="18"/>
    <n v="0"/>
    <n v="0"/>
    <n v="5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7/Aug"/>
    <x v="353"/>
    <x v="355"/>
    <m/>
    <x v="19"/>
    <n v="0"/>
    <n v="0"/>
    <n v="8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7/Sep"/>
    <x v="353"/>
    <x v="355"/>
    <m/>
    <x v="20"/>
    <n v="0"/>
    <n v="0"/>
    <n v="6"/>
    <n v="1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17/Oct"/>
    <x v="353"/>
    <x v="355"/>
    <m/>
    <x v="21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Nov"/>
    <x v="353"/>
    <x v="355"/>
    <m/>
    <x v="22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Dec"/>
    <x v="353"/>
    <x v="355"/>
    <m/>
    <x v="23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SARIO DO SUL2017/Jan"/>
    <x v="354"/>
    <x v="356"/>
    <s v="ROSARIO DO SUL"/>
    <x v="12"/>
    <n v="0"/>
    <n v="0"/>
    <n v="48"/>
    <n v="5"/>
    <n v="3"/>
    <n v="4"/>
    <n v="0"/>
    <n v="7"/>
    <n v="3"/>
    <n v="7"/>
    <n v="4"/>
    <n v="0"/>
    <n v="0"/>
    <n v="0"/>
    <n v="0"/>
    <n v="2"/>
    <n v="1"/>
    <n v="0"/>
    <n v="0"/>
    <n v="0"/>
    <n v="0"/>
    <n v="0"/>
    <n v="0"/>
    <n v="0"/>
    <n v="0"/>
    <n v="0"/>
  </r>
  <r>
    <s v="ROSARIO DO SUL2017/Feb"/>
    <x v="354"/>
    <x v="356"/>
    <m/>
    <x v="13"/>
    <n v="0"/>
    <n v="0"/>
    <n v="48"/>
    <n v="11"/>
    <n v="1"/>
    <n v="2"/>
    <n v="0"/>
    <n v="5"/>
    <n v="4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ROSARIO DO SUL2017/Mar"/>
    <x v="354"/>
    <x v="356"/>
    <m/>
    <x v="14"/>
    <n v="0"/>
    <n v="0"/>
    <n v="73"/>
    <n v="14"/>
    <n v="4"/>
    <n v="5"/>
    <n v="0"/>
    <n v="3"/>
    <n v="1"/>
    <n v="6"/>
    <n v="0"/>
    <n v="0"/>
    <n v="0"/>
    <n v="0"/>
    <n v="0"/>
    <n v="3"/>
    <n v="0"/>
    <n v="0"/>
    <n v="0"/>
    <n v="0"/>
    <n v="0"/>
    <n v="0"/>
    <n v="0"/>
    <n v="0"/>
    <n v="0"/>
    <n v="0"/>
  </r>
  <r>
    <s v="ROSARIO DO SUL2017/Apr"/>
    <x v="354"/>
    <x v="356"/>
    <m/>
    <x v="15"/>
    <n v="0"/>
    <n v="0"/>
    <n v="43"/>
    <n v="6"/>
    <n v="2"/>
    <n v="3"/>
    <n v="0"/>
    <n v="1"/>
    <n v="1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17/May"/>
    <x v="354"/>
    <x v="356"/>
    <m/>
    <x v="16"/>
    <n v="2"/>
    <n v="0"/>
    <n v="53"/>
    <n v="8"/>
    <n v="1"/>
    <n v="6"/>
    <n v="0"/>
    <n v="6"/>
    <n v="4"/>
    <n v="6"/>
    <n v="1"/>
    <n v="0"/>
    <n v="0"/>
    <n v="0"/>
    <n v="0"/>
    <n v="3"/>
    <n v="0"/>
    <n v="0"/>
    <n v="0"/>
    <n v="0"/>
    <n v="0"/>
    <n v="0"/>
    <n v="0"/>
    <n v="0"/>
    <n v="0"/>
    <n v="2"/>
  </r>
  <r>
    <s v="ROSARIO DO SUL2017/Jun"/>
    <x v="354"/>
    <x v="356"/>
    <m/>
    <x v="17"/>
    <n v="0"/>
    <n v="0"/>
    <n v="33"/>
    <n v="10"/>
    <n v="0"/>
    <n v="5"/>
    <n v="0"/>
    <n v="0"/>
    <n v="5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ROSARIO DO SUL2017/Jul"/>
    <x v="354"/>
    <x v="356"/>
    <m/>
    <x v="18"/>
    <n v="0"/>
    <n v="0"/>
    <n v="40"/>
    <n v="9"/>
    <n v="1"/>
    <n v="4"/>
    <n v="0"/>
    <n v="6"/>
    <n v="5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17/Aug"/>
    <x v="354"/>
    <x v="356"/>
    <m/>
    <x v="19"/>
    <n v="1"/>
    <n v="1"/>
    <n v="40"/>
    <n v="8"/>
    <n v="1"/>
    <n v="3"/>
    <n v="0"/>
    <n v="8"/>
    <n v="5"/>
    <n v="6"/>
    <n v="0"/>
    <n v="0"/>
    <n v="0"/>
    <n v="0"/>
    <n v="0"/>
    <n v="1"/>
    <n v="1"/>
    <n v="0"/>
    <n v="0"/>
    <n v="0"/>
    <n v="0"/>
    <n v="0"/>
    <n v="0"/>
    <n v="0"/>
    <n v="0"/>
    <n v="2"/>
  </r>
  <r>
    <s v="ROSARIO DO SUL2017/Sep"/>
    <x v="354"/>
    <x v="356"/>
    <m/>
    <x v="20"/>
    <n v="0"/>
    <n v="0"/>
    <n v="42"/>
    <n v="10"/>
    <n v="1"/>
    <n v="5"/>
    <n v="2"/>
    <n v="6"/>
    <n v="1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ROSARIO DO SUL2017/Oct"/>
    <x v="354"/>
    <x v="356"/>
    <m/>
    <x v="21"/>
    <n v="0"/>
    <n v="0"/>
    <n v="53"/>
    <n v="8"/>
    <n v="2"/>
    <n v="4"/>
    <n v="0"/>
    <n v="5"/>
    <n v="2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ROSARIO DO SUL2017/Nov"/>
    <x v="354"/>
    <x v="356"/>
    <m/>
    <x v="22"/>
    <n v="1"/>
    <n v="0"/>
    <n v="47"/>
    <n v="17"/>
    <n v="2"/>
    <n v="2"/>
    <n v="0"/>
    <n v="3"/>
    <n v="1"/>
    <n v="1"/>
    <n v="2"/>
    <n v="0"/>
    <n v="0"/>
    <n v="0"/>
    <n v="0"/>
    <n v="4"/>
    <n v="1"/>
    <n v="0"/>
    <n v="0"/>
    <n v="0"/>
    <n v="0"/>
    <n v="0"/>
    <n v="0"/>
    <n v="0"/>
    <n v="0"/>
    <n v="1"/>
  </r>
  <r>
    <s v="ROSARIO DO SUL2017/Dec"/>
    <x v="354"/>
    <x v="356"/>
    <m/>
    <x v="23"/>
    <n v="0"/>
    <n v="0"/>
    <n v="59"/>
    <n v="17"/>
    <n v="2"/>
    <n v="3"/>
    <n v="0"/>
    <n v="3"/>
    <n v="4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GRADA FAMILIA2017/Jan"/>
    <x v="355"/>
    <x v="357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Feb"/>
    <x v="355"/>
    <x v="35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Mar"/>
    <x v="355"/>
    <x v="357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Apr"/>
    <x v="355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May"/>
    <x v="355"/>
    <x v="357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GRADA FAMILIA2017/Jun"/>
    <x v="355"/>
    <x v="3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Jul"/>
    <x v="355"/>
    <x v="3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Aug"/>
    <x v="355"/>
    <x v="357"/>
    <m/>
    <x v="19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Sep"/>
    <x v="355"/>
    <x v="3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Oct"/>
    <x v="355"/>
    <x v="35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Nov"/>
    <x v="355"/>
    <x v="357"/>
    <m/>
    <x v="22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Dec"/>
    <x v="355"/>
    <x v="357"/>
    <m/>
    <x v="23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17/Jan"/>
    <x v="356"/>
    <x v="358"/>
    <s v="SALDANHA MARINHO"/>
    <x v="12"/>
    <n v="0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Feb"/>
    <x v="356"/>
    <x v="358"/>
    <m/>
    <x v="1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Mar"/>
    <x v="356"/>
    <x v="358"/>
    <m/>
    <x v="14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7/Apr"/>
    <x v="356"/>
    <x v="358"/>
    <m/>
    <x v="15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May"/>
    <x v="356"/>
    <x v="3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un"/>
    <x v="356"/>
    <x v="358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ul"/>
    <x v="356"/>
    <x v="358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Aug"/>
    <x v="356"/>
    <x v="35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Sep"/>
    <x v="356"/>
    <x v="358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Oct"/>
    <x v="356"/>
    <x v="35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Nov"/>
    <x v="356"/>
    <x v="358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Dec"/>
    <x v="356"/>
    <x v="35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Jan"/>
    <x v="357"/>
    <x v="359"/>
    <s v="SALTO DO JACUI"/>
    <x v="12"/>
    <n v="0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7/Feb"/>
    <x v="357"/>
    <x v="359"/>
    <m/>
    <x v="13"/>
    <n v="0"/>
    <n v="0"/>
    <n v="14"/>
    <n v="1"/>
    <n v="1"/>
    <n v="1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17/Mar"/>
    <x v="357"/>
    <x v="359"/>
    <m/>
    <x v="14"/>
    <n v="1"/>
    <n v="0"/>
    <n v="23"/>
    <n v="0"/>
    <n v="1"/>
    <n v="5"/>
    <n v="1"/>
    <n v="1"/>
    <n v="1"/>
    <n v="0"/>
    <n v="0"/>
    <n v="0"/>
    <n v="0"/>
    <n v="0"/>
    <n v="0"/>
    <n v="3"/>
    <n v="2"/>
    <n v="0"/>
    <n v="0"/>
    <n v="0"/>
    <n v="0"/>
    <n v="0"/>
    <n v="0"/>
    <n v="0"/>
    <n v="0"/>
    <n v="2"/>
  </r>
  <r>
    <s v="SALTO DO JACUI2017/Apr"/>
    <x v="357"/>
    <x v="359"/>
    <m/>
    <x v="15"/>
    <n v="0"/>
    <n v="0"/>
    <n v="24"/>
    <n v="1"/>
    <n v="1"/>
    <n v="3"/>
    <n v="0"/>
    <n v="2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SALTO DO JACUI2017/May"/>
    <x v="357"/>
    <x v="359"/>
    <m/>
    <x v="16"/>
    <n v="0"/>
    <n v="0"/>
    <n v="44"/>
    <n v="0"/>
    <n v="1"/>
    <n v="3"/>
    <n v="0"/>
    <n v="3"/>
    <n v="1"/>
    <n v="0"/>
    <n v="1"/>
    <n v="0"/>
    <n v="0"/>
    <n v="0"/>
    <n v="0"/>
    <n v="4"/>
    <n v="2"/>
    <n v="0"/>
    <n v="0"/>
    <n v="0"/>
    <n v="0"/>
    <n v="0"/>
    <n v="0"/>
    <n v="0"/>
    <n v="0"/>
    <n v="0"/>
  </r>
  <r>
    <s v="SALTO DO JACUI2017/Jun"/>
    <x v="357"/>
    <x v="359"/>
    <m/>
    <x v="17"/>
    <n v="1"/>
    <n v="0"/>
    <n v="32"/>
    <n v="1"/>
    <n v="3"/>
    <n v="3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SALTO DO JACUI2017/Jul"/>
    <x v="357"/>
    <x v="359"/>
    <m/>
    <x v="18"/>
    <n v="0"/>
    <n v="0"/>
    <n v="23"/>
    <n v="2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Aug"/>
    <x v="357"/>
    <x v="359"/>
    <m/>
    <x v="19"/>
    <n v="1"/>
    <n v="0"/>
    <n v="26"/>
    <n v="1"/>
    <n v="1"/>
    <n v="4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SALTO DO JACUI2017/Sep"/>
    <x v="357"/>
    <x v="359"/>
    <m/>
    <x v="20"/>
    <n v="2"/>
    <n v="0"/>
    <n v="15"/>
    <n v="2"/>
    <n v="0"/>
    <n v="4"/>
    <n v="0"/>
    <n v="2"/>
    <n v="4"/>
    <n v="0"/>
    <n v="1"/>
    <n v="0"/>
    <n v="0"/>
    <n v="0"/>
    <n v="0"/>
    <n v="2"/>
    <n v="1"/>
    <n v="0"/>
    <n v="0"/>
    <n v="0"/>
    <n v="0"/>
    <n v="0"/>
    <n v="0"/>
    <n v="0"/>
    <n v="0"/>
    <n v="2"/>
  </r>
  <r>
    <s v="SALTO DO JACUI2017/Oct"/>
    <x v="357"/>
    <x v="359"/>
    <m/>
    <x v="21"/>
    <n v="0"/>
    <n v="0"/>
    <n v="6"/>
    <n v="0"/>
    <n v="3"/>
    <n v="3"/>
    <n v="0"/>
    <n v="1"/>
    <n v="3"/>
    <n v="0"/>
    <n v="1"/>
    <n v="0"/>
    <n v="0"/>
    <n v="0"/>
    <n v="0"/>
    <n v="1"/>
    <n v="1"/>
    <n v="0"/>
    <n v="1"/>
    <n v="0"/>
    <n v="0"/>
    <n v="0"/>
    <n v="0"/>
    <n v="0"/>
    <n v="0"/>
    <n v="0"/>
  </r>
  <r>
    <s v="SALTO DO JACUI2017/Nov"/>
    <x v="357"/>
    <x v="359"/>
    <m/>
    <x v="22"/>
    <n v="0"/>
    <n v="0"/>
    <n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7/Dec"/>
    <x v="357"/>
    <x v="359"/>
    <m/>
    <x v="23"/>
    <n v="0"/>
    <n v="0"/>
    <n v="13"/>
    <n v="3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VADOR DAS MISSOES2017/Jan"/>
    <x v="358"/>
    <x v="360"/>
    <s v="SALVADOR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Feb"/>
    <x v="358"/>
    <x v="360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Mar"/>
    <x v="358"/>
    <x v="36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Apr"/>
    <x v="358"/>
    <x v="36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May"/>
    <x v="358"/>
    <x v="360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un"/>
    <x v="358"/>
    <x v="36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ul"/>
    <x v="358"/>
    <x v="36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Aug"/>
    <x v="358"/>
    <x v="36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Sep"/>
    <x v="358"/>
    <x v="3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Oct"/>
    <x v="358"/>
    <x v="360"/>
    <m/>
    <x v="21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Nov"/>
    <x v="358"/>
    <x v="3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Dec"/>
    <x v="358"/>
    <x v="36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Jan"/>
    <x v="359"/>
    <x v="361"/>
    <s v="SALVADOR DO SUL"/>
    <x v="12"/>
    <n v="0"/>
    <n v="0"/>
    <n v="9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Feb"/>
    <x v="359"/>
    <x v="361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Mar"/>
    <x v="359"/>
    <x v="361"/>
    <m/>
    <x v="14"/>
    <n v="0"/>
    <n v="0"/>
    <n v="3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Apr"/>
    <x v="359"/>
    <x v="361"/>
    <m/>
    <x v="15"/>
    <n v="0"/>
    <n v="0"/>
    <n v="5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SALVADOR DO SUL2017/May"/>
    <x v="359"/>
    <x v="361"/>
    <m/>
    <x v="16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7/Jun"/>
    <x v="359"/>
    <x v="361"/>
    <m/>
    <x v="17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Jul"/>
    <x v="359"/>
    <x v="3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Aug"/>
    <x v="359"/>
    <x v="36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Sep"/>
    <x v="359"/>
    <x v="361"/>
    <m/>
    <x v="2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Oct"/>
    <x v="359"/>
    <x v="361"/>
    <m/>
    <x v="21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7/Nov"/>
    <x v="359"/>
    <x v="361"/>
    <m/>
    <x v="22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Dec"/>
    <x v="359"/>
    <x v="361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Jan"/>
    <x v="360"/>
    <x v="362"/>
    <s v="SANANDUVA"/>
    <x v="12"/>
    <n v="0"/>
    <n v="0"/>
    <n v="7"/>
    <n v="0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17/Feb"/>
    <x v="360"/>
    <x v="362"/>
    <m/>
    <x v="13"/>
    <n v="0"/>
    <n v="0"/>
    <n v="12"/>
    <n v="0"/>
    <n v="2"/>
    <n v="4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ANDUVA2017/Mar"/>
    <x v="360"/>
    <x v="362"/>
    <m/>
    <x v="14"/>
    <n v="0"/>
    <n v="0"/>
    <n v="11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17/Apr"/>
    <x v="360"/>
    <x v="362"/>
    <m/>
    <x v="15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May"/>
    <x v="360"/>
    <x v="362"/>
    <m/>
    <x v="16"/>
    <n v="1"/>
    <n v="0"/>
    <n v="19"/>
    <n v="1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ANANDUVA2017/Jun"/>
    <x v="360"/>
    <x v="362"/>
    <m/>
    <x v="17"/>
    <n v="0"/>
    <n v="0"/>
    <n v="28"/>
    <n v="0"/>
    <n v="2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NANDUVA2017/Jul"/>
    <x v="360"/>
    <x v="362"/>
    <m/>
    <x v="18"/>
    <n v="0"/>
    <n v="0"/>
    <n v="19"/>
    <n v="2"/>
    <n v="4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NANDUVA2017/Aug"/>
    <x v="360"/>
    <x v="362"/>
    <m/>
    <x v="19"/>
    <n v="0"/>
    <n v="0"/>
    <n v="11"/>
    <n v="2"/>
    <n v="1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ANDUVA2017/Sep"/>
    <x v="360"/>
    <x v="362"/>
    <m/>
    <x v="20"/>
    <n v="0"/>
    <n v="0"/>
    <n v="4"/>
    <n v="0"/>
    <n v="0"/>
    <n v="0"/>
    <n v="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ANDUVA2017/Oct"/>
    <x v="360"/>
    <x v="362"/>
    <m/>
    <x v="21"/>
    <n v="0"/>
    <n v="0"/>
    <n v="15"/>
    <n v="1"/>
    <n v="1"/>
    <n v="1"/>
    <n v="1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ANDUVA2017/Nov"/>
    <x v="360"/>
    <x v="362"/>
    <m/>
    <x v="22"/>
    <n v="0"/>
    <n v="0"/>
    <n v="6"/>
    <n v="0"/>
    <n v="1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7/Dec"/>
    <x v="360"/>
    <x v="362"/>
    <m/>
    <x v="23"/>
    <n v="0"/>
    <n v="0"/>
    <n v="12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Jan"/>
    <x v="361"/>
    <x v="363"/>
    <s v="SANTA BARBARA DO SUL"/>
    <x v="12"/>
    <n v="0"/>
    <n v="0"/>
    <n v="8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Feb"/>
    <x v="361"/>
    <x v="363"/>
    <m/>
    <x v="13"/>
    <n v="0"/>
    <n v="0"/>
    <n v="7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7/Mar"/>
    <x v="361"/>
    <x v="363"/>
    <m/>
    <x v="14"/>
    <n v="0"/>
    <n v="0"/>
    <n v="9"/>
    <n v="1"/>
    <n v="1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7/Apr"/>
    <x v="361"/>
    <x v="363"/>
    <m/>
    <x v="15"/>
    <n v="0"/>
    <n v="0"/>
    <n v="1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May"/>
    <x v="361"/>
    <x v="363"/>
    <m/>
    <x v="16"/>
    <n v="0"/>
    <n v="0"/>
    <n v="10"/>
    <n v="0"/>
    <n v="0"/>
    <n v="2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7/Jun"/>
    <x v="361"/>
    <x v="363"/>
    <m/>
    <x v="17"/>
    <n v="0"/>
    <n v="0"/>
    <n v="15"/>
    <n v="2"/>
    <n v="0"/>
    <n v="1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NTA BARBARA DO SUL2017/Jul"/>
    <x v="361"/>
    <x v="363"/>
    <m/>
    <x v="18"/>
    <n v="0"/>
    <n v="0"/>
    <n v="10"/>
    <n v="0"/>
    <n v="0"/>
    <n v="5"/>
    <n v="1"/>
    <n v="1"/>
    <n v="1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SANTA BARBARA DO SUL2017/Aug"/>
    <x v="361"/>
    <x v="363"/>
    <m/>
    <x v="19"/>
    <n v="0"/>
    <n v="0"/>
    <n v="7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Sep"/>
    <x v="361"/>
    <x v="36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Oct"/>
    <x v="361"/>
    <x v="363"/>
    <m/>
    <x v="21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Nov"/>
    <x v="361"/>
    <x v="363"/>
    <m/>
    <x v="22"/>
    <n v="0"/>
    <n v="0"/>
    <n v="19"/>
    <n v="1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A BARBARA DO SUL2017/Dec"/>
    <x v="361"/>
    <x v="363"/>
    <m/>
    <x v="23"/>
    <n v="0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an"/>
    <x v="362"/>
    <x v="364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Feb"/>
    <x v="362"/>
    <x v="3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Mar"/>
    <x v="362"/>
    <x v="364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Apr"/>
    <x v="362"/>
    <x v="364"/>
    <m/>
    <x v="15"/>
    <n v="0"/>
    <n v="0"/>
    <n v="6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ECILIA DO SUL2017/May"/>
    <x v="362"/>
    <x v="3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un"/>
    <x v="362"/>
    <x v="364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ul"/>
    <x v="362"/>
    <x v="36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Aug"/>
    <x v="362"/>
    <x v="36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Sep"/>
    <x v="362"/>
    <x v="364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Oct"/>
    <x v="362"/>
    <x v="364"/>
    <m/>
    <x v="21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17/Nov"/>
    <x v="362"/>
    <x v="364"/>
    <m/>
    <x v="2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Dec"/>
    <x v="362"/>
    <x v="3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an"/>
    <x v="363"/>
    <x v="365"/>
    <s v="SANTA CLARA DO SUL"/>
    <x v="1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Feb"/>
    <x v="363"/>
    <x v="365"/>
    <m/>
    <x v="13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Mar"/>
    <x v="363"/>
    <x v="365"/>
    <m/>
    <x v="14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17/Apr"/>
    <x v="363"/>
    <x v="365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May"/>
    <x v="363"/>
    <x v="3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un"/>
    <x v="363"/>
    <x v="365"/>
    <m/>
    <x v="17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ul"/>
    <x v="363"/>
    <x v="365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Aug"/>
    <x v="363"/>
    <x v="365"/>
    <m/>
    <x v="19"/>
    <n v="0"/>
    <n v="0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Sep"/>
    <x v="363"/>
    <x v="36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Oct"/>
    <x v="363"/>
    <x v="36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Nov"/>
    <x v="363"/>
    <x v="3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Dec"/>
    <x v="363"/>
    <x v="365"/>
    <m/>
    <x v="23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7/Jan"/>
    <x v="364"/>
    <x v="366"/>
    <s v="SANTA CRUZ DO SUL"/>
    <x v="12"/>
    <n v="5"/>
    <n v="0"/>
    <n v="154"/>
    <n v="3"/>
    <n v="48"/>
    <n v="52"/>
    <n v="4"/>
    <n v="27"/>
    <n v="7"/>
    <n v="2"/>
    <n v="9"/>
    <n v="0"/>
    <n v="0"/>
    <n v="0"/>
    <n v="0"/>
    <n v="10"/>
    <n v="13"/>
    <n v="0"/>
    <n v="0"/>
    <n v="0"/>
    <n v="0"/>
    <n v="0"/>
    <n v="4"/>
    <n v="0"/>
    <n v="0"/>
    <n v="5"/>
  </r>
  <r>
    <s v="SANTA CRUZ DO SUL2017/Feb"/>
    <x v="364"/>
    <x v="366"/>
    <m/>
    <x v="13"/>
    <n v="3"/>
    <n v="0"/>
    <n v="180"/>
    <n v="4"/>
    <n v="45"/>
    <n v="55"/>
    <n v="3"/>
    <n v="23"/>
    <n v="5"/>
    <n v="0"/>
    <n v="1"/>
    <n v="0"/>
    <n v="0"/>
    <n v="0"/>
    <n v="0"/>
    <n v="14"/>
    <n v="4"/>
    <n v="0"/>
    <n v="0"/>
    <n v="0"/>
    <n v="0"/>
    <n v="0"/>
    <n v="5"/>
    <n v="0"/>
    <n v="0"/>
    <n v="3"/>
  </r>
  <r>
    <s v="SANTA CRUZ DO SUL2017/Mar"/>
    <x v="364"/>
    <x v="366"/>
    <m/>
    <x v="14"/>
    <n v="3"/>
    <n v="1"/>
    <n v="214"/>
    <n v="3"/>
    <n v="48"/>
    <n v="40"/>
    <n v="6"/>
    <n v="17"/>
    <n v="4"/>
    <n v="7"/>
    <n v="10"/>
    <n v="0"/>
    <n v="0"/>
    <n v="0"/>
    <n v="0"/>
    <n v="7"/>
    <n v="2"/>
    <n v="1"/>
    <n v="0"/>
    <n v="0"/>
    <n v="0"/>
    <n v="0"/>
    <n v="0"/>
    <n v="0"/>
    <n v="0"/>
    <n v="3"/>
  </r>
  <r>
    <s v="SANTA CRUZ DO SUL2017/Apr"/>
    <x v="364"/>
    <x v="366"/>
    <m/>
    <x v="15"/>
    <n v="1"/>
    <n v="0"/>
    <n v="192"/>
    <n v="3"/>
    <n v="31"/>
    <n v="22"/>
    <n v="2"/>
    <n v="29"/>
    <n v="5"/>
    <n v="7"/>
    <n v="13"/>
    <n v="0"/>
    <n v="0"/>
    <n v="0"/>
    <n v="0"/>
    <n v="12"/>
    <n v="2"/>
    <n v="0"/>
    <n v="1"/>
    <n v="0"/>
    <n v="0"/>
    <n v="0"/>
    <n v="1"/>
    <n v="0"/>
    <n v="0"/>
    <n v="1"/>
  </r>
  <r>
    <s v="SANTA CRUZ DO SUL2017/May"/>
    <x v="364"/>
    <x v="366"/>
    <m/>
    <x v="16"/>
    <n v="1"/>
    <n v="0"/>
    <n v="163"/>
    <n v="0"/>
    <n v="38"/>
    <n v="41"/>
    <n v="5"/>
    <n v="21"/>
    <n v="8"/>
    <n v="10"/>
    <n v="15"/>
    <n v="0"/>
    <n v="0"/>
    <n v="0"/>
    <n v="0"/>
    <n v="7"/>
    <n v="15"/>
    <n v="0"/>
    <n v="0"/>
    <n v="0"/>
    <n v="0"/>
    <n v="0"/>
    <n v="1"/>
    <n v="0"/>
    <n v="0"/>
    <n v="1"/>
  </r>
  <r>
    <s v="SANTA CRUZ DO SUL2017/Jun"/>
    <x v="364"/>
    <x v="366"/>
    <m/>
    <x v="17"/>
    <n v="3"/>
    <n v="0"/>
    <n v="152"/>
    <n v="1"/>
    <n v="44"/>
    <n v="56"/>
    <n v="4"/>
    <n v="22"/>
    <n v="11"/>
    <n v="4"/>
    <n v="8"/>
    <n v="0"/>
    <n v="0"/>
    <n v="0"/>
    <n v="0"/>
    <n v="12"/>
    <n v="11"/>
    <n v="0"/>
    <n v="0"/>
    <n v="0"/>
    <n v="0"/>
    <n v="0"/>
    <n v="2"/>
    <n v="0"/>
    <n v="0"/>
    <n v="3"/>
  </r>
  <r>
    <s v="SANTA CRUZ DO SUL2017/Jul"/>
    <x v="364"/>
    <x v="366"/>
    <m/>
    <x v="18"/>
    <n v="2"/>
    <n v="0"/>
    <n v="155"/>
    <n v="3"/>
    <n v="50"/>
    <n v="44"/>
    <n v="3"/>
    <n v="17"/>
    <n v="5"/>
    <n v="4"/>
    <n v="7"/>
    <n v="0"/>
    <n v="0"/>
    <n v="0"/>
    <n v="0"/>
    <n v="10"/>
    <n v="3"/>
    <n v="0"/>
    <n v="1"/>
    <n v="0"/>
    <n v="0"/>
    <n v="0"/>
    <n v="1"/>
    <n v="0"/>
    <n v="0"/>
    <n v="2"/>
  </r>
  <r>
    <s v="SANTA CRUZ DO SUL2017/Aug"/>
    <x v="364"/>
    <x v="366"/>
    <m/>
    <x v="19"/>
    <n v="3"/>
    <n v="0"/>
    <n v="154"/>
    <n v="4"/>
    <n v="34"/>
    <n v="21"/>
    <n v="5"/>
    <n v="23"/>
    <n v="11"/>
    <n v="11"/>
    <n v="9"/>
    <n v="0"/>
    <n v="0"/>
    <n v="0"/>
    <n v="0"/>
    <n v="12"/>
    <n v="4"/>
    <n v="0"/>
    <n v="0"/>
    <n v="0"/>
    <n v="0"/>
    <n v="0"/>
    <n v="0"/>
    <n v="0"/>
    <n v="0"/>
    <n v="3"/>
  </r>
  <r>
    <s v="SANTA CRUZ DO SUL2017/Sep"/>
    <x v="364"/>
    <x v="366"/>
    <m/>
    <x v="20"/>
    <n v="1"/>
    <n v="0"/>
    <n v="181"/>
    <n v="2"/>
    <n v="31"/>
    <n v="48"/>
    <n v="9"/>
    <n v="9"/>
    <n v="6"/>
    <n v="2"/>
    <n v="11"/>
    <n v="0"/>
    <n v="0"/>
    <n v="0"/>
    <n v="0"/>
    <n v="13"/>
    <n v="10"/>
    <n v="0"/>
    <n v="2"/>
    <n v="0"/>
    <n v="0"/>
    <n v="0"/>
    <n v="0"/>
    <n v="0"/>
    <n v="0"/>
    <n v="1"/>
  </r>
  <r>
    <s v="SANTA CRUZ DO SUL2017/Oct"/>
    <x v="364"/>
    <x v="366"/>
    <m/>
    <x v="21"/>
    <n v="2"/>
    <n v="0"/>
    <n v="236"/>
    <n v="0"/>
    <n v="27"/>
    <n v="40"/>
    <n v="4"/>
    <n v="14"/>
    <n v="7"/>
    <n v="8"/>
    <n v="13"/>
    <n v="0"/>
    <n v="0"/>
    <n v="0"/>
    <n v="0"/>
    <n v="5"/>
    <n v="11"/>
    <n v="1"/>
    <n v="0"/>
    <n v="0"/>
    <n v="0"/>
    <n v="0"/>
    <n v="1"/>
    <n v="0"/>
    <n v="0"/>
    <n v="3"/>
  </r>
  <r>
    <s v="SANTA CRUZ DO SUL2017/Nov"/>
    <x v="364"/>
    <x v="366"/>
    <m/>
    <x v="22"/>
    <n v="3"/>
    <n v="1"/>
    <n v="147"/>
    <n v="0"/>
    <n v="36"/>
    <n v="34"/>
    <n v="3"/>
    <n v="22"/>
    <n v="9"/>
    <n v="2"/>
    <n v="4"/>
    <n v="0"/>
    <n v="0"/>
    <n v="0"/>
    <n v="0"/>
    <n v="4"/>
    <n v="9"/>
    <n v="1"/>
    <n v="0"/>
    <n v="0"/>
    <n v="0"/>
    <n v="0"/>
    <n v="0"/>
    <n v="0"/>
    <n v="0"/>
    <n v="3"/>
  </r>
  <r>
    <s v="SANTA CRUZ DO SUL2017/Dec"/>
    <x v="364"/>
    <x v="366"/>
    <m/>
    <x v="23"/>
    <n v="2"/>
    <n v="0"/>
    <n v="186"/>
    <n v="0"/>
    <n v="28"/>
    <n v="31"/>
    <n v="2"/>
    <n v="21"/>
    <n v="13"/>
    <n v="5"/>
    <n v="14"/>
    <n v="0"/>
    <n v="0"/>
    <n v="0"/>
    <n v="0"/>
    <n v="6"/>
    <n v="5"/>
    <n v="0"/>
    <n v="2"/>
    <n v="0"/>
    <n v="0"/>
    <n v="0"/>
    <n v="1"/>
    <n v="0"/>
    <n v="0"/>
    <n v="2"/>
  </r>
  <r>
    <s v="SANTA MARGARIDA DO SUL2017/Jan"/>
    <x v="365"/>
    <x v="367"/>
    <s v="SANTA MARGARIDA DO SUL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Feb"/>
    <x v="365"/>
    <x v="367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Mar"/>
    <x v="365"/>
    <x v="36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Apr"/>
    <x v="365"/>
    <x v="367"/>
    <m/>
    <x v="15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GARIDA DO SUL2017/May"/>
    <x v="365"/>
    <x v="367"/>
    <m/>
    <x v="16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Jun"/>
    <x v="365"/>
    <x v="3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Jul"/>
    <x v="365"/>
    <x v="367"/>
    <m/>
    <x v="18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GARIDA DO SUL2017/Aug"/>
    <x v="365"/>
    <x v="367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Sep"/>
    <x v="365"/>
    <x v="36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Oct"/>
    <x v="365"/>
    <x v="367"/>
    <m/>
    <x v="21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Nov"/>
    <x v="365"/>
    <x v="367"/>
    <m/>
    <x v="2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Dec"/>
    <x v="365"/>
    <x v="367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7/Jan"/>
    <x v="366"/>
    <x v="368"/>
    <s v="SANTA MARIA"/>
    <x v="12"/>
    <n v="4"/>
    <n v="0"/>
    <n v="269"/>
    <n v="7"/>
    <n v="27"/>
    <n v="142"/>
    <n v="6"/>
    <n v="50"/>
    <n v="16"/>
    <n v="34"/>
    <n v="24"/>
    <n v="0"/>
    <n v="0"/>
    <n v="0"/>
    <n v="0"/>
    <n v="20"/>
    <n v="15"/>
    <n v="1"/>
    <n v="1"/>
    <n v="0"/>
    <n v="0"/>
    <n v="0"/>
    <n v="1"/>
    <n v="0"/>
    <n v="0"/>
    <n v="4"/>
  </r>
  <r>
    <s v="SANTA MARIA2017/Feb"/>
    <x v="366"/>
    <x v="368"/>
    <m/>
    <x v="13"/>
    <n v="5"/>
    <n v="0"/>
    <n v="318"/>
    <n v="11"/>
    <n v="16"/>
    <n v="117"/>
    <n v="3"/>
    <n v="43"/>
    <n v="16"/>
    <n v="42"/>
    <n v="16"/>
    <n v="0"/>
    <n v="0"/>
    <n v="0"/>
    <n v="0"/>
    <n v="28"/>
    <n v="11"/>
    <n v="1"/>
    <n v="0"/>
    <n v="0"/>
    <n v="0"/>
    <n v="0"/>
    <n v="0"/>
    <n v="1"/>
    <n v="0"/>
    <n v="5"/>
  </r>
  <r>
    <s v="SANTA MARIA2017/Mar"/>
    <x v="366"/>
    <x v="368"/>
    <m/>
    <x v="14"/>
    <n v="4"/>
    <n v="1"/>
    <n v="345"/>
    <n v="9"/>
    <n v="13"/>
    <n v="128"/>
    <n v="4"/>
    <n v="50"/>
    <n v="18"/>
    <n v="38"/>
    <n v="34"/>
    <n v="0"/>
    <n v="0"/>
    <n v="0"/>
    <n v="0"/>
    <n v="12"/>
    <n v="6"/>
    <n v="2"/>
    <n v="1"/>
    <n v="0"/>
    <n v="0"/>
    <n v="0"/>
    <n v="1"/>
    <n v="0"/>
    <n v="0"/>
    <n v="4"/>
  </r>
  <r>
    <s v="SANTA MARIA2017/Apr"/>
    <x v="366"/>
    <x v="368"/>
    <m/>
    <x v="15"/>
    <n v="8"/>
    <n v="0"/>
    <n v="354"/>
    <n v="14"/>
    <n v="18"/>
    <n v="154"/>
    <n v="8"/>
    <n v="49"/>
    <n v="17"/>
    <n v="38"/>
    <n v="23"/>
    <n v="0"/>
    <n v="0"/>
    <n v="0"/>
    <n v="0"/>
    <n v="14"/>
    <n v="8"/>
    <n v="2"/>
    <n v="0"/>
    <n v="0"/>
    <n v="0"/>
    <n v="0"/>
    <n v="2"/>
    <n v="0"/>
    <n v="0"/>
    <n v="8"/>
  </r>
  <r>
    <s v="SANTA MARIA2017/May"/>
    <x v="366"/>
    <x v="368"/>
    <m/>
    <x v="16"/>
    <n v="2"/>
    <n v="1"/>
    <n v="304"/>
    <n v="14"/>
    <n v="21"/>
    <n v="175"/>
    <n v="3"/>
    <n v="58"/>
    <n v="23"/>
    <n v="31"/>
    <n v="15"/>
    <n v="0"/>
    <n v="0"/>
    <n v="0"/>
    <n v="0"/>
    <n v="24"/>
    <n v="12"/>
    <n v="1"/>
    <n v="0"/>
    <n v="0"/>
    <n v="1"/>
    <n v="0"/>
    <n v="4"/>
    <n v="0"/>
    <n v="0"/>
    <n v="3"/>
  </r>
  <r>
    <s v="SANTA MARIA2017/Jun"/>
    <x v="366"/>
    <x v="368"/>
    <m/>
    <x v="17"/>
    <n v="2"/>
    <n v="1"/>
    <n v="314"/>
    <n v="11"/>
    <n v="32"/>
    <n v="175"/>
    <n v="6"/>
    <n v="47"/>
    <n v="13"/>
    <n v="54"/>
    <n v="15"/>
    <n v="0"/>
    <n v="0"/>
    <n v="0"/>
    <n v="0"/>
    <n v="8"/>
    <n v="19"/>
    <n v="1"/>
    <n v="1"/>
    <n v="1"/>
    <n v="0"/>
    <n v="0"/>
    <n v="2"/>
    <n v="0"/>
    <n v="0"/>
    <n v="3"/>
  </r>
  <r>
    <s v="SANTA MARIA2017/Jul"/>
    <x v="366"/>
    <x v="368"/>
    <m/>
    <x v="18"/>
    <n v="5"/>
    <n v="1"/>
    <n v="297"/>
    <n v="12"/>
    <n v="22"/>
    <n v="181"/>
    <n v="2"/>
    <n v="50"/>
    <n v="8"/>
    <n v="33"/>
    <n v="8"/>
    <n v="0"/>
    <n v="0"/>
    <n v="0"/>
    <n v="0"/>
    <n v="9"/>
    <n v="10"/>
    <n v="2"/>
    <n v="2"/>
    <n v="0"/>
    <n v="0"/>
    <n v="0"/>
    <n v="5"/>
    <n v="0"/>
    <n v="0"/>
    <n v="5"/>
  </r>
  <r>
    <s v="SANTA MARIA2017/Aug"/>
    <x v="366"/>
    <x v="368"/>
    <m/>
    <x v="19"/>
    <n v="7"/>
    <n v="0"/>
    <n v="276"/>
    <n v="13"/>
    <n v="20"/>
    <n v="115"/>
    <n v="3"/>
    <n v="75"/>
    <n v="14"/>
    <n v="33"/>
    <n v="11"/>
    <n v="0"/>
    <n v="0"/>
    <n v="0"/>
    <n v="0"/>
    <n v="7"/>
    <n v="9"/>
    <n v="2"/>
    <n v="0"/>
    <n v="0"/>
    <n v="0"/>
    <n v="0"/>
    <n v="0"/>
    <n v="0"/>
    <n v="0"/>
    <n v="7"/>
  </r>
  <r>
    <s v="SANTA MARIA2017/Sep"/>
    <x v="366"/>
    <x v="368"/>
    <m/>
    <x v="20"/>
    <n v="4"/>
    <n v="0"/>
    <n v="321"/>
    <n v="12"/>
    <n v="32"/>
    <n v="105"/>
    <n v="0"/>
    <n v="63"/>
    <n v="17"/>
    <n v="39"/>
    <n v="11"/>
    <n v="0"/>
    <n v="0"/>
    <n v="0"/>
    <n v="0"/>
    <n v="23"/>
    <n v="18"/>
    <n v="1"/>
    <n v="0"/>
    <n v="0"/>
    <n v="0"/>
    <n v="0"/>
    <n v="1"/>
    <n v="0"/>
    <n v="0"/>
    <n v="4"/>
  </r>
  <r>
    <s v="SANTA MARIA2017/Oct"/>
    <x v="366"/>
    <x v="368"/>
    <m/>
    <x v="21"/>
    <n v="4"/>
    <n v="0"/>
    <n v="320"/>
    <n v="10"/>
    <n v="29"/>
    <n v="117"/>
    <n v="0"/>
    <n v="58"/>
    <n v="15"/>
    <n v="44"/>
    <n v="15"/>
    <n v="0"/>
    <n v="0"/>
    <n v="0"/>
    <n v="0"/>
    <n v="18"/>
    <n v="9"/>
    <n v="1"/>
    <n v="1"/>
    <n v="0"/>
    <n v="1"/>
    <n v="0"/>
    <n v="0"/>
    <n v="0"/>
    <n v="0"/>
    <n v="4"/>
  </r>
  <r>
    <s v="SANTA MARIA2017/Nov"/>
    <x v="366"/>
    <x v="368"/>
    <m/>
    <x v="22"/>
    <n v="12"/>
    <n v="0"/>
    <n v="291"/>
    <n v="7"/>
    <n v="28"/>
    <n v="147"/>
    <n v="3"/>
    <n v="78"/>
    <n v="15"/>
    <n v="22"/>
    <n v="15"/>
    <n v="0"/>
    <n v="0"/>
    <n v="0"/>
    <n v="0"/>
    <n v="16"/>
    <n v="5"/>
    <n v="0"/>
    <n v="0"/>
    <n v="0"/>
    <n v="0"/>
    <n v="0"/>
    <n v="0"/>
    <n v="0"/>
    <n v="0"/>
    <n v="12"/>
  </r>
  <r>
    <s v="SANTA MARIA2017/Dec"/>
    <x v="366"/>
    <x v="368"/>
    <m/>
    <x v="23"/>
    <n v="4"/>
    <n v="1"/>
    <n v="293"/>
    <n v="2"/>
    <n v="21"/>
    <n v="92"/>
    <n v="2"/>
    <n v="68"/>
    <n v="18"/>
    <n v="26"/>
    <n v="22"/>
    <n v="0"/>
    <n v="0"/>
    <n v="0"/>
    <n v="0"/>
    <n v="13"/>
    <n v="11"/>
    <n v="0"/>
    <n v="0"/>
    <n v="0"/>
    <n v="0"/>
    <n v="0"/>
    <n v="1"/>
    <n v="0"/>
    <n v="0"/>
    <n v="4"/>
  </r>
  <r>
    <s v="SANTA MARIA DO HERVAL2017/Jan"/>
    <x v="367"/>
    <x v="369"/>
    <s v="SANTA MARIA DO HERVAL"/>
    <x v="1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17/Feb"/>
    <x v="367"/>
    <x v="369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7/Mar"/>
    <x v="367"/>
    <x v="369"/>
    <m/>
    <x v="14"/>
    <n v="0"/>
    <n v="0"/>
    <n v="4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Apr"/>
    <x v="367"/>
    <x v="369"/>
    <m/>
    <x v="1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May"/>
    <x v="367"/>
    <x v="369"/>
    <m/>
    <x v="16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Jun"/>
    <x v="367"/>
    <x v="36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Jul"/>
    <x v="367"/>
    <x v="36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Aug"/>
    <x v="367"/>
    <x v="369"/>
    <m/>
    <x v="19"/>
    <n v="0"/>
    <n v="0"/>
    <n v="1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7/Sep"/>
    <x v="367"/>
    <x v="36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Oct"/>
    <x v="367"/>
    <x v="36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Nov"/>
    <x v="367"/>
    <x v="369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Dec"/>
    <x v="367"/>
    <x v="369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7/Jan"/>
    <x v="368"/>
    <x v="370"/>
    <s v="SANTA ROSA"/>
    <x v="12"/>
    <n v="1"/>
    <n v="0"/>
    <n v="63"/>
    <n v="0"/>
    <n v="5"/>
    <n v="4"/>
    <n v="0"/>
    <n v="5"/>
    <n v="2"/>
    <n v="17"/>
    <n v="6"/>
    <n v="0"/>
    <n v="0"/>
    <n v="0"/>
    <n v="0"/>
    <n v="3"/>
    <n v="3"/>
    <n v="0"/>
    <n v="0"/>
    <n v="0"/>
    <n v="0"/>
    <n v="0"/>
    <n v="0"/>
    <n v="0"/>
    <n v="0"/>
    <n v="1"/>
  </r>
  <r>
    <s v="SANTA ROSA2017/Feb"/>
    <x v="368"/>
    <x v="370"/>
    <m/>
    <x v="13"/>
    <n v="0"/>
    <n v="1"/>
    <n v="55"/>
    <n v="1"/>
    <n v="5"/>
    <n v="9"/>
    <n v="1"/>
    <n v="9"/>
    <n v="5"/>
    <n v="10"/>
    <n v="6"/>
    <n v="0"/>
    <n v="0"/>
    <n v="0"/>
    <n v="0"/>
    <n v="2"/>
    <n v="4"/>
    <n v="0"/>
    <n v="0"/>
    <n v="0"/>
    <n v="0"/>
    <n v="0"/>
    <n v="0"/>
    <n v="0"/>
    <n v="0"/>
    <n v="0"/>
  </r>
  <r>
    <s v="SANTA ROSA2017/Mar"/>
    <x v="368"/>
    <x v="370"/>
    <m/>
    <x v="14"/>
    <n v="0"/>
    <n v="0"/>
    <n v="77"/>
    <n v="1"/>
    <n v="8"/>
    <n v="7"/>
    <n v="0"/>
    <n v="9"/>
    <n v="3"/>
    <n v="15"/>
    <n v="8"/>
    <n v="0"/>
    <n v="0"/>
    <n v="0"/>
    <n v="0"/>
    <n v="3"/>
    <n v="0"/>
    <n v="0"/>
    <n v="0"/>
    <n v="0"/>
    <n v="0"/>
    <n v="0"/>
    <n v="0"/>
    <n v="1"/>
    <n v="0"/>
    <n v="0"/>
  </r>
  <r>
    <s v="SANTA ROSA2017/Apr"/>
    <x v="368"/>
    <x v="370"/>
    <m/>
    <x v="15"/>
    <n v="0"/>
    <n v="0"/>
    <n v="66"/>
    <n v="1"/>
    <n v="4"/>
    <n v="9"/>
    <n v="1"/>
    <n v="14"/>
    <n v="1"/>
    <n v="23"/>
    <n v="12"/>
    <n v="0"/>
    <n v="0"/>
    <n v="0"/>
    <n v="0"/>
    <n v="2"/>
    <n v="0"/>
    <n v="0"/>
    <n v="0"/>
    <n v="0"/>
    <n v="0"/>
    <n v="0"/>
    <n v="0"/>
    <n v="0"/>
    <n v="0"/>
    <n v="0"/>
  </r>
  <r>
    <s v="SANTA ROSA2017/May"/>
    <x v="368"/>
    <x v="370"/>
    <m/>
    <x v="16"/>
    <n v="0"/>
    <n v="0"/>
    <n v="61"/>
    <n v="0"/>
    <n v="3"/>
    <n v="6"/>
    <n v="1"/>
    <n v="8"/>
    <n v="2"/>
    <n v="17"/>
    <n v="9"/>
    <n v="0"/>
    <n v="0"/>
    <n v="0"/>
    <n v="0"/>
    <n v="1"/>
    <n v="0"/>
    <n v="0"/>
    <n v="0"/>
    <n v="0"/>
    <n v="0"/>
    <n v="0"/>
    <n v="0"/>
    <n v="0"/>
    <n v="0"/>
    <n v="0"/>
  </r>
  <r>
    <s v="SANTA ROSA2017/Jun"/>
    <x v="368"/>
    <x v="370"/>
    <m/>
    <x v="17"/>
    <n v="0"/>
    <n v="0"/>
    <n v="73"/>
    <n v="3"/>
    <n v="5"/>
    <n v="3"/>
    <n v="0"/>
    <n v="7"/>
    <n v="3"/>
    <n v="9"/>
    <n v="8"/>
    <n v="0"/>
    <n v="0"/>
    <n v="0"/>
    <n v="0"/>
    <n v="1"/>
    <n v="0"/>
    <n v="0"/>
    <n v="0"/>
    <n v="0"/>
    <n v="0"/>
    <n v="0"/>
    <n v="0"/>
    <n v="0"/>
    <n v="0"/>
    <n v="0"/>
  </r>
  <r>
    <s v="SANTA ROSA2017/Jul"/>
    <x v="368"/>
    <x v="370"/>
    <m/>
    <x v="18"/>
    <n v="0"/>
    <n v="0"/>
    <n v="70"/>
    <n v="2"/>
    <n v="5"/>
    <n v="4"/>
    <n v="0"/>
    <n v="5"/>
    <n v="1"/>
    <n v="28"/>
    <n v="7"/>
    <n v="0"/>
    <n v="0"/>
    <n v="0"/>
    <n v="0"/>
    <n v="7"/>
    <n v="0"/>
    <n v="0"/>
    <n v="0"/>
    <n v="0"/>
    <n v="0"/>
    <n v="0"/>
    <n v="0"/>
    <n v="0"/>
    <n v="0"/>
    <n v="0"/>
  </r>
  <r>
    <s v="SANTA ROSA2017/Aug"/>
    <x v="368"/>
    <x v="370"/>
    <m/>
    <x v="19"/>
    <n v="1"/>
    <n v="0"/>
    <n v="67"/>
    <n v="1"/>
    <n v="1"/>
    <n v="7"/>
    <n v="0"/>
    <n v="7"/>
    <n v="3"/>
    <n v="20"/>
    <n v="5"/>
    <n v="0"/>
    <n v="0"/>
    <n v="0"/>
    <n v="0"/>
    <n v="0"/>
    <n v="1"/>
    <n v="0"/>
    <n v="0"/>
    <n v="0"/>
    <n v="0"/>
    <n v="0"/>
    <n v="0"/>
    <n v="0"/>
    <n v="0"/>
    <n v="1"/>
  </r>
  <r>
    <s v="SANTA ROSA2017/Sep"/>
    <x v="368"/>
    <x v="370"/>
    <m/>
    <x v="20"/>
    <n v="0"/>
    <n v="0"/>
    <n v="78"/>
    <n v="4"/>
    <n v="2"/>
    <n v="11"/>
    <n v="0"/>
    <n v="4"/>
    <n v="5"/>
    <n v="18"/>
    <n v="4"/>
    <n v="0"/>
    <n v="0"/>
    <n v="0"/>
    <n v="0"/>
    <n v="4"/>
    <n v="1"/>
    <n v="0"/>
    <n v="0"/>
    <n v="0"/>
    <n v="0"/>
    <n v="0"/>
    <n v="0"/>
    <n v="0"/>
    <n v="0"/>
    <n v="0"/>
  </r>
  <r>
    <s v="SANTA ROSA2017/Oct"/>
    <x v="368"/>
    <x v="370"/>
    <m/>
    <x v="21"/>
    <n v="0"/>
    <n v="0"/>
    <n v="49"/>
    <n v="1"/>
    <n v="4"/>
    <n v="4"/>
    <n v="0"/>
    <n v="9"/>
    <n v="1"/>
    <n v="9"/>
    <n v="4"/>
    <n v="0"/>
    <n v="0"/>
    <n v="0"/>
    <n v="0"/>
    <n v="2"/>
    <n v="0"/>
    <n v="0"/>
    <n v="0"/>
    <n v="0"/>
    <n v="0"/>
    <n v="0"/>
    <n v="0"/>
    <n v="0"/>
    <n v="0"/>
    <n v="0"/>
  </r>
  <r>
    <s v="SANTA ROSA2017/Nov"/>
    <x v="368"/>
    <x v="370"/>
    <m/>
    <x v="22"/>
    <n v="2"/>
    <n v="0"/>
    <n v="54"/>
    <n v="2"/>
    <n v="5"/>
    <n v="3"/>
    <n v="0"/>
    <n v="7"/>
    <n v="2"/>
    <n v="13"/>
    <n v="3"/>
    <n v="0"/>
    <n v="0"/>
    <n v="0"/>
    <n v="0"/>
    <n v="1"/>
    <n v="0"/>
    <n v="0"/>
    <n v="0"/>
    <n v="0"/>
    <n v="0"/>
    <n v="0"/>
    <n v="0"/>
    <n v="0"/>
    <n v="0"/>
    <n v="2"/>
  </r>
  <r>
    <s v="SANTA ROSA2017/Dec"/>
    <x v="368"/>
    <x v="370"/>
    <m/>
    <x v="23"/>
    <n v="0"/>
    <n v="0"/>
    <n v="67"/>
    <n v="2"/>
    <n v="1"/>
    <n v="5"/>
    <n v="0"/>
    <n v="5"/>
    <n v="3"/>
    <n v="11"/>
    <n v="5"/>
    <n v="0"/>
    <n v="0"/>
    <n v="0"/>
    <n v="0"/>
    <n v="2"/>
    <n v="1"/>
    <n v="0"/>
    <n v="1"/>
    <n v="0"/>
    <n v="0"/>
    <n v="0"/>
    <n v="0"/>
    <n v="0"/>
    <n v="0"/>
    <n v="0"/>
  </r>
  <r>
    <s v="SANTA TEREZA2017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7/Jan"/>
    <x v="370"/>
    <x v="372"/>
    <s v="SANTA VITORIA DO PALMAR"/>
    <x v="12"/>
    <n v="1"/>
    <n v="0"/>
    <n v="96"/>
    <n v="5"/>
    <n v="4"/>
    <n v="7"/>
    <n v="0"/>
    <n v="4"/>
    <n v="2"/>
    <n v="0"/>
    <n v="0"/>
    <n v="0"/>
    <n v="0"/>
    <n v="0"/>
    <n v="0"/>
    <n v="4"/>
    <n v="0"/>
    <n v="0"/>
    <n v="0"/>
    <n v="0"/>
    <n v="0"/>
    <n v="0"/>
    <n v="0"/>
    <n v="0"/>
    <n v="0"/>
    <n v="1"/>
  </r>
  <r>
    <s v="SANTA VITORIA DO PALMAR2017/Feb"/>
    <x v="370"/>
    <x v="372"/>
    <m/>
    <x v="13"/>
    <n v="0"/>
    <n v="0"/>
    <n v="101"/>
    <n v="5"/>
    <n v="1"/>
    <n v="3"/>
    <n v="0"/>
    <n v="4"/>
    <n v="3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ANTA VITORIA DO PALMAR2017/Mar"/>
    <x v="370"/>
    <x v="372"/>
    <m/>
    <x v="14"/>
    <n v="0"/>
    <n v="0"/>
    <n v="90"/>
    <n v="10"/>
    <n v="5"/>
    <n v="7"/>
    <n v="0"/>
    <n v="2"/>
    <n v="2"/>
    <n v="1"/>
    <n v="2"/>
    <n v="0"/>
    <n v="0"/>
    <n v="0"/>
    <n v="0"/>
    <n v="2"/>
    <n v="1"/>
    <n v="0"/>
    <n v="0"/>
    <n v="0"/>
    <n v="0"/>
    <n v="0"/>
    <n v="0"/>
    <n v="0"/>
    <n v="1"/>
    <n v="0"/>
  </r>
  <r>
    <s v="SANTA VITORIA DO PALMAR2017/Apr"/>
    <x v="370"/>
    <x v="372"/>
    <m/>
    <x v="15"/>
    <n v="1"/>
    <n v="0"/>
    <n v="64"/>
    <n v="10"/>
    <n v="2"/>
    <n v="9"/>
    <n v="0"/>
    <n v="5"/>
    <n v="4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SANTA VITORIA DO PALMAR2017/May"/>
    <x v="370"/>
    <x v="372"/>
    <m/>
    <x v="16"/>
    <n v="2"/>
    <n v="0"/>
    <n v="38"/>
    <n v="5"/>
    <n v="5"/>
    <n v="12"/>
    <n v="0"/>
    <n v="2"/>
    <n v="4"/>
    <n v="0"/>
    <n v="4"/>
    <n v="1"/>
    <n v="0"/>
    <n v="0"/>
    <n v="0"/>
    <n v="1"/>
    <n v="4"/>
    <n v="0"/>
    <n v="0"/>
    <n v="0"/>
    <n v="0"/>
    <n v="0"/>
    <n v="0"/>
    <n v="0"/>
    <n v="0"/>
    <n v="2"/>
  </r>
  <r>
    <s v="SANTA VITORIA DO PALMAR2017/Jun"/>
    <x v="370"/>
    <x v="372"/>
    <m/>
    <x v="17"/>
    <n v="0"/>
    <n v="0"/>
    <n v="36"/>
    <n v="11"/>
    <n v="1"/>
    <n v="3"/>
    <n v="0"/>
    <n v="2"/>
    <n v="3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SANTA VITORIA DO PALMAR2017/Jul"/>
    <x v="370"/>
    <x v="372"/>
    <m/>
    <x v="18"/>
    <n v="1"/>
    <n v="0"/>
    <n v="61"/>
    <n v="13"/>
    <n v="4"/>
    <n v="3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SANTA VITORIA DO PALMAR2017/Aug"/>
    <x v="370"/>
    <x v="372"/>
    <m/>
    <x v="19"/>
    <n v="0"/>
    <n v="0"/>
    <n v="62"/>
    <n v="15"/>
    <n v="2"/>
    <n v="4"/>
    <n v="0"/>
    <n v="2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17/Sep"/>
    <x v="370"/>
    <x v="372"/>
    <m/>
    <x v="20"/>
    <n v="0"/>
    <n v="0"/>
    <n v="51"/>
    <n v="7"/>
    <n v="3"/>
    <n v="6"/>
    <n v="0"/>
    <n v="4"/>
    <n v="1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SANTA VITORIA DO PALMAR2017/Oct"/>
    <x v="370"/>
    <x v="372"/>
    <m/>
    <x v="21"/>
    <n v="1"/>
    <n v="0"/>
    <n v="46"/>
    <n v="8"/>
    <n v="3"/>
    <n v="5"/>
    <n v="1"/>
    <n v="3"/>
    <n v="1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SANTA VITORIA DO PALMAR2017/Nov"/>
    <x v="370"/>
    <x v="372"/>
    <m/>
    <x v="22"/>
    <n v="0"/>
    <n v="0"/>
    <n v="50"/>
    <n v="11"/>
    <n v="3"/>
    <n v="8"/>
    <n v="2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SANTA VITORIA DO PALMAR2017/Dec"/>
    <x v="370"/>
    <x v="372"/>
    <m/>
    <x v="23"/>
    <n v="0"/>
    <n v="0"/>
    <n v="62"/>
    <n v="14"/>
    <n v="0"/>
    <n v="13"/>
    <n v="1"/>
    <n v="3"/>
    <n v="2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SANTANA DA BOA VISTA2017/Jan"/>
    <x v="371"/>
    <x v="373"/>
    <s v="SANTANA DA BOA VISTA"/>
    <x v="12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Feb"/>
    <x v="371"/>
    <x v="373"/>
    <m/>
    <x v="13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17/Mar"/>
    <x v="371"/>
    <x v="373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Apr"/>
    <x v="371"/>
    <x v="373"/>
    <m/>
    <x v="15"/>
    <n v="0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May"/>
    <x v="371"/>
    <x v="373"/>
    <m/>
    <x v="16"/>
    <n v="0"/>
    <n v="0"/>
    <n v="9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Jun"/>
    <x v="371"/>
    <x v="373"/>
    <m/>
    <x v="17"/>
    <n v="0"/>
    <n v="0"/>
    <n v="10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7/Jul"/>
    <x v="371"/>
    <x v="373"/>
    <m/>
    <x v="18"/>
    <n v="0"/>
    <n v="0"/>
    <n v="7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Aug"/>
    <x v="371"/>
    <x v="373"/>
    <m/>
    <x v="19"/>
    <n v="0"/>
    <n v="0"/>
    <n v="15"/>
    <n v="2"/>
    <n v="0"/>
    <n v="3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ANTANA DA BOA VISTA2017/Sep"/>
    <x v="371"/>
    <x v="373"/>
    <m/>
    <x v="20"/>
    <n v="1"/>
    <n v="0"/>
    <n v="4"/>
    <n v="1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ANTANA DA BOA VISTA2017/Oct"/>
    <x v="371"/>
    <x v="373"/>
    <m/>
    <x v="21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Nov"/>
    <x v="371"/>
    <x v="373"/>
    <m/>
    <x v="22"/>
    <n v="1"/>
    <n v="0"/>
    <n v="9"/>
    <n v="2"/>
    <n v="1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</r>
  <r>
    <s v="SANTANA DA BOA VISTA2017/Dec"/>
    <x v="371"/>
    <x v="373"/>
    <m/>
    <x v="23"/>
    <n v="0"/>
    <n v="0"/>
    <n v="1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7/Jan"/>
    <x v="372"/>
    <x v="374"/>
    <s v="SANTANA DO LIVRAMENTO"/>
    <x v="12"/>
    <n v="0"/>
    <n v="0"/>
    <n v="100"/>
    <n v="15"/>
    <n v="7"/>
    <n v="10"/>
    <n v="1"/>
    <n v="8"/>
    <n v="2"/>
    <n v="5"/>
    <n v="0"/>
    <n v="0"/>
    <n v="0"/>
    <n v="0"/>
    <n v="0"/>
    <n v="10"/>
    <n v="2"/>
    <n v="0"/>
    <n v="0"/>
    <n v="0"/>
    <n v="0"/>
    <n v="0"/>
    <n v="0"/>
    <n v="0"/>
    <n v="0"/>
    <n v="0"/>
  </r>
  <r>
    <s v="SANTANA DO LIVRAMENTO2017/Feb"/>
    <x v="372"/>
    <x v="374"/>
    <m/>
    <x v="13"/>
    <n v="1"/>
    <n v="0"/>
    <n v="89"/>
    <n v="20"/>
    <n v="3"/>
    <n v="8"/>
    <n v="0"/>
    <n v="13"/>
    <n v="3"/>
    <n v="5"/>
    <n v="1"/>
    <n v="0"/>
    <n v="0"/>
    <n v="0"/>
    <n v="0"/>
    <n v="5"/>
    <n v="2"/>
    <n v="0"/>
    <n v="0"/>
    <n v="0"/>
    <n v="0"/>
    <n v="0"/>
    <n v="0"/>
    <n v="0"/>
    <n v="0"/>
    <n v="1"/>
  </r>
  <r>
    <s v="SANTANA DO LIVRAMENTO2017/Mar"/>
    <x v="372"/>
    <x v="374"/>
    <m/>
    <x v="14"/>
    <n v="0"/>
    <n v="0"/>
    <n v="97"/>
    <n v="18"/>
    <n v="6"/>
    <n v="10"/>
    <n v="3"/>
    <n v="10"/>
    <n v="3"/>
    <n v="10"/>
    <n v="2"/>
    <n v="0"/>
    <n v="0"/>
    <n v="0"/>
    <n v="0"/>
    <n v="3"/>
    <n v="1"/>
    <n v="0"/>
    <n v="0"/>
    <n v="0"/>
    <n v="0"/>
    <n v="0"/>
    <n v="0"/>
    <n v="0"/>
    <n v="0"/>
    <n v="0"/>
  </r>
  <r>
    <s v="SANTANA DO LIVRAMENTO2017/Apr"/>
    <x v="372"/>
    <x v="374"/>
    <m/>
    <x v="15"/>
    <n v="1"/>
    <n v="0"/>
    <n v="96"/>
    <n v="18"/>
    <n v="3"/>
    <n v="20"/>
    <n v="1"/>
    <n v="13"/>
    <n v="1"/>
    <n v="13"/>
    <n v="0"/>
    <n v="0"/>
    <n v="0"/>
    <n v="0"/>
    <n v="0"/>
    <n v="3"/>
    <n v="4"/>
    <n v="1"/>
    <n v="2"/>
    <n v="0"/>
    <n v="0"/>
    <n v="0"/>
    <n v="0"/>
    <n v="0"/>
    <n v="0"/>
    <n v="1"/>
  </r>
  <r>
    <s v="SANTANA DO LIVRAMENTO2017/May"/>
    <x v="372"/>
    <x v="374"/>
    <m/>
    <x v="16"/>
    <n v="0"/>
    <n v="0"/>
    <n v="111"/>
    <n v="26"/>
    <n v="9"/>
    <n v="16"/>
    <n v="0"/>
    <n v="12"/>
    <n v="1"/>
    <n v="5"/>
    <n v="2"/>
    <n v="0"/>
    <n v="0"/>
    <n v="0"/>
    <n v="0"/>
    <n v="5"/>
    <n v="1"/>
    <n v="0"/>
    <n v="0"/>
    <n v="0"/>
    <n v="0"/>
    <n v="0"/>
    <n v="0"/>
    <n v="0"/>
    <n v="0"/>
    <n v="0"/>
  </r>
  <r>
    <s v="SANTANA DO LIVRAMENTO2017/Jun"/>
    <x v="372"/>
    <x v="374"/>
    <m/>
    <x v="17"/>
    <n v="1"/>
    <n v="0"/>
    <n v="100"/>
    <n v="20"/>
    <n v="3"/>
    <n v="13"/>
    <n v="0"/>
    <n v="7"/>
    <n v="2"/>
    <n v="12"/>
    <n v="3"/>
    <n v="0"/>
    <n v="0"/>
    <n v="0"/>
    <n v="0"/>
    <n v="2"/>
    <n v="4"/>
    <n v="0"/>
    <n v="0"/>
    <n v="0"/>
    <n v="0"/>
    <n v="0"/>
    <n v="0"/>
    <n v="0"/>
    <n v="0"/>
    <n v="2"/>
  </r>
  <r>
    <s v="SANTANA DO LIVRAMENTO2017/Jul"/>
    <x v="372"/>
    <x v="374"/>
    <m/>
    <x v="18"/>
    <n v="1"/>
    <n v="0"/>
    <n v="109"/>
    <n v="17"/>
    <n v="6"/>
    <n v="22"/>
    <n v="2"/>
    <n v="18"/>
    <n v="7"/>
    <n v="8"/>
    <n v="7"/>
    <n v="0"/>
    <n v="0"/>
    <n v="0"/>
    <n v="0"/>
    <n v="1"/>
    <n v="0"/>
    <n v="0"/>
    <n v="0"/>
    <n v="0"/>
    <n v="0"/>
    <n v="0"/>
    <n v="0"/>
    <n v="0"/>
    <n v="0"/>
    <n v="1"/>
  </r>
  <r>
    <s v="SANTANA DO LIVRAMENTO2017/Aug"/>
    <x v="372"/>
    <x v="374"/>
    <m/>
    <x v="19"/>
    <n v="2"/>
    <n v="0"/>
    <n v="124"/>
    <n v="17"/>
    <n v="7"/>
    <n v="16"/>
    <n v="0"/>
    <n v="10"/>
    <n v="6"/>
    <n v="14"/>
    <n v="7"/>
    <n v="0"/>
    <n v="0"/>
    <n v="0"/>
    <n v="0"/>
    <n v="0"/>
    <n v="3"/>
    <n v="0"/>
    <n v="0"/>
    <n v="0"/>
    <n v="0"/>
    <n v="0"/>
    <n v="0"/>
    <n v="0"/>
    <n v="0"/>
    <n v="2"/>
  </r>
  <r>
    <s v="SANTANA DO LIVRAMENTO2017/Sep"/>
    <x v="372"/>
    <x v="374"/>
    <m/>
    <x v="20"/>
    <n v="0"/>
    <n v="0"/>
    <n v="95"/>
    <n v="21"/>
    <n v="13"/>
    <n v="12"/>
    <n v="0"/>
    <n v="3"/>
    <n v="4"/>
    <n v="8"/>
    <n v="3"/>
    <n v="0"/>
    <n v="0"/>
    <n v="0"/>
    <n v="0"/>
    <n v="10"/>
    <n v="1"/>
    <n v="0"/>
    <n v="0"/>
    <n v="0"/>
    <n v="0"/>
    <n v="0"/>
    <n v="0"/>
    <n v="0"/>
    <n v="0"/>
    <n v="0"/>
  </r>
  <r>
    <s v="SANTANA DO LIVRAMENTO2017/Oct"/>
    <x v="372"/>
    <x v="374"/>
    <m/>
    <x v="21"/>
    <n v="0"/>
    <n v="0"/>
    <n v="92"/>
    <n v="13"/>
    <n v="6"/>
    <n v="17"/>
    <n v="1"/>
    <n v="5"/>
    <n v="6"/>
    <n v="9"/>
    <n v="3"/>
    <n v="0"/>
    <n v="0"/>
    <n v="0"/>
    <n v="0"/>
    <n v="6"/>
    <n v="5"/>
    <n v="0"/>
    <n v="0"/>
    <n v="0"/>
    <n v="0"/>
    <n v="0"/>
    <n v="0"/>
    <n v="0"/>
    <n v="0"/>
    <n v="0"/>
  </r>
  <r>
    <s v="SANTANA DO LIVRAMENTO2017/Nov"/>
    <x v="372"/>
    <x v="374"/>
    <m/>
    <x v="22"/>
    <n v="0"/>
    <n v="0"/>
    <n v="85"/>
    <n v="16"/>
    <n v="4"/>
    <n v="21"/>
    <n v="0"/>
    <n v="22"/>
    <n v="5"/>
    <n v="16"/>
    <n v="3"/>
    <n v="0"/>
    <n v="0"/>
    <n v="0"/>
    <n v="0"/>
    <n v="5"/>
    <n v="4"/>
    <n v="0"/>
    <n v="1"/>
    <n v="0"/>
    <n v="0"/>
    <n v="0"/>
    <n v="0"/>
    <n v="0"/>
    <n v="0"/>
    <n v="0"/>
  </r>
  <r>
    <s v="SANTANA DO LIVRAMENTO2017/Dec"/>
    <x v="372"/>
    <x v="374"/>
    <m/>
    <x v="23"/>
    <n v="1"/>
    <n v="1"/>
    <n v="83"/>
    <n v="22"/>
    <n v="5"/>
    <n v="17"/>
    <n v="1"/>
    <n v="14"/>
    <n v="4"/>
    <n v="5"/>
    <n v="6"/>
    <n v="0"/>
    <n v="0"/>
    <n v="0"/>
    <n v="0"/>
    <n v="0"/>
    <n v="7"/>
    <n v="0"/>
    <n v="0"/>
    <n v="0"/>
    <n v="0"/>
    <n v="0"/>
    <n v="0"/>
    <n v="0"/>
    <n v="0"/>
    <n v="1"/>
  </r>
  <r>
    <s v="SANTIAGO2017/Jan"/>
    <x v="373"/>
    <x v="375"/>
    <s v="SANTIAGO"/>
    <x v="12"/>
    <n v="0"/>
    <n v="0"/>
    <n v="62"/>
    <n v="6"/>
    <n v="2"/>
    <n v="6"/>
    <n v="0"/>
    <n v="9"/>
    <n v="2"/>
    <n v="8"/>
    <n v="4"/>
    <n v="0"/>
    <n v="0"/>
    <n v="0"/>
    <n v="0"/>
    <n v="3"/>
    <n v="0"/>
    <n v="0"/>
    <n v="0"/>
    <n v="0"/>
    <n v="0"/>
    <n v="0"/>
    <n v="0"/>
    <n v="0"/>
    <n v="0"/>
    <n v="0"/>
  </r>
  <r>
    <s v="SANTIAGO2017/Feb"/>
    <x v="373"/>
    <x v="375"/>
    <m/>
    <x v="13"/>
    <n v="0"/>
    <n v="0"/>
    <n v="48"/>
    <n v="3"/>
    <n v="0"/>
    <n v="4"/>
    <n v="0"/>
    <n v="5"/>
    <n v="1"/>
    <n v="6"/>
    <n v="16"/>
    <n v="0"/>
    <n v="0"/>
    <n v="0"/>
    <n v="0"/>
    <n v="0"/>
    <n v="1"/>
    <n v="0"/>
    <n v="0"/>
    <n v="0"/>
    <n v="0"/>
    <n v="0"/>
    <n v="0"/>
    <n v="0"/>
    <n v="0"/>
    <n v="0"/>
  </r>
  <r>
    <s v="SANTIAGO2017/Mar"/>
    <x v="373"/>
    <x v="375"/>
    <m/>
    <x v="14"/>
    <n v="0"/>
    <n v="0"/>
    <n v="63"/>
    <n v="7"/>
    <n v="0"/>
    <n v="3"/>
    <n v="0"/>
    <n v="11"/>
    <n v="1"/>
    <n v="18"/>
    <n v="18"/>
    <n v="0"/>
    <n v="0"/>
    <n v="0"/>
    <n v="0"/>
    <n v="9"/>
    <n v="0"/>
    <n v="0"/>
    <n v="0"/>
    <n v="0"/>
    <n v="0"/>
    <n v="0"/>
    <n v="0"/>
    <n v="0"/>
    <n v="0"/>
    <n v="0"/>
  </r>
  <r>
    <s v="SANTIAGO2017/Apr"/>
    <x v="373"/>
    <x v="375"/>
    <m/>
    <x v="15"/>
    <n v="0"/>
    <n v="0"/>
    <n v="70"/>
    <n v="9"/>
    <n v="2"/>
    <n v="7"/>
    <n v="0"/>
    <n v="4"/>
    <n v="2"/>
    <n v="20"/>
    <n v="13"/>
    <n v="0"/>
    <n v="0"/>
    <n v="0"/>
    <n v="0"/>
    <n v="8"/>
    <n v="3"/>
    <n v="0"/>
    <n v="0"/>
    <n v="0"/>
    <n v="0"/>
    <n v="0"/>
    <n v="0"/>
    <n v="0"/>
    <n v="0"/>
    <n v="0"/>
  </r>
  <r>
    <s v="SANTIAGO2017/May"/>
    <x v="373"/>
    <x v="375"/>
    <m/>
    <x v="16"/>
    <n v="0"/>
    <n v="0"/>
    <n v="81"/>
    <n v="5"/>
    <n v="1"/>
    <n v="7"/>
    <n v="1"/>
    <n v="12"/>
    <n v="4"/>
    <n v="13"/>
    <n v="16"/>
    <n v="0"/>
    <n v="0"/>
    <n v="0"/>
    <n v="0"/>
    <n v="9"/>
    <n v="0"/>
    <n v="0"/>
    <n v="0"/>
    <n v="0"/>
    <n v="0"/>
    <n v="0"/>
    <n v="0"/>
    <n v="0"/>
    <n v="0"/>
    <n v="0"/>
  </r>
  <r>
    <s v="SANTIAGO2017/Jun"/>
    <x v="373"/>
    <x v="375"/>
    <m/>
    <x v="17"/>
    <n v="1"/>
    <n v="0"/>
    <n v="76"/>
    <n v="5"/>
    <n v="0"/>
    <n v="2"/>
    <n v="0"/>
    <n v="10"/>
    <n v="4"/>
    <n v="41"/>
    <n v="14"/>
    <n v="0"/>
    <n v="0"/>
    <n v="0"/>
    <n v="0"/>
    <n v="6"/>
    <n v="0"/>
    <n v="0"/>
    <n v="0"/>
    <n v="0"/>
    <n v="0"/>
    <n v="0"/>
    <n v="0"/>
    <n v="0"/>
    <n v="0"/>
    <n v="1"/>
  </r>
  <r>
    <s v="SANTIAGO2017/Jul"/>
    <x v="373"/>
    <x v="375"/>
    <m/>
    <x v="18"/>
    <n v="0"/>
    <n v="0"/>
    <n v="66"/>
    <n v="7"/>
    <n v="1"/>
    <n v="2"/>
    <n v="0"/>
    <n v="7"/>
    <n v="1"/>
    <n v="30"/>
    <n v="12"/>
    <n v="0"/>
    <n v="0"/>
    <n v="0"/>
    <n v="0"/>
    <n v="0"/>
    <n v="0"/>
    <n v="0"/>
    <n v="0"/>
    <n v="0"/>
    <n v="0"/>
    <n v="0"/>
    <n v="0"/>
    <n v="0"/>
    <n v="0"/>
    <n v="0"/>
  </r>
  <r>
    <s v="SANTIAGO2017/Aug"/>
    <x v="373"/>
    <x v="375"/>
    <m/>
    <x v="19"/>
    <n v="1"/>
    <n v="0"/>
    <n v="64"/>
    <n v="5"/>
    <n v="2"/>
    <n v="4"/>
    <n v="0"/>
    <n v="6"/>
    <n v="3"/>
    <n v="20"/>
    <n v="3"/>
    <n v="0"/>
    <n v="0"/>
    <n v="0"/>
    <n v="0"/>
    <n v="1"/>
    <n v="0"/>
    <n v="0"/>
    <n v="0"/>
    <n v="0"/>
    <n v="0"/>
    <n v="0"/>
    <n v="0"/>
    <n v="0"/>
    <n v="0"/>
    <n v="1"/>
  </r>
  <r>
    <s v="SANTIAGO2017/Sep"/>
    <x v="373"/>
    <x v="375"/>
    <m/>
    <x v="20"/>
    <n v="0"/>
    <n v="0"/>
    <n v="60"/>
    <n v="3"/>
    <n v="2"/>
    <n v="5"/>
    <n v="0"/>
    <n v="7"/>
    <n v="2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SANTIAGO2017/Oct"/>
    <x v="373"/>
    <x v="375"/>
    <m/>
    <x v="21"/>
    <n v="0"/>
    <n v="0"/>
    <n v="55"/>
    <n v="2"/>
    <n v="2"/>
    <n v="6"/>
    <n v="0"/>
    <n v="9"/>
    <n v="3"/>
    <n v="11"/>
    <n v="3"/>
    <n v="0"/>
    <n v="0"/>
    <n v="0"/>
    <n v="0"/>
    <n v="1"/>
    <n v="1"/>
    <n v="0"/>
    <n v="0"/>
    <n v="0"/>
    <n v="0"/>
    <n v="0"/>
    <n v="0"/>
    <n v="0"/>
    <n v="0"/>
    <n v="0"/>
  </r>
  <r>
    <s v="SANTIAGO2017/Nov"/>
    <x v="373"/>
    <x v="375"/>
    <m/>
    <x v="22"/>
    <n v="0"/>
    <n v="0"/>
    <n v="54"/>
    <n v="4"/>
    <n v="0"/>
    <n v="5"/>
    <n v="0"/>
    <n v="7"/>
    <n v="3"/>
    <n v="8"/>
    <n v="4"/>
    <n v="0"/>
    <n v="0"/>
    <n v="0"/>
    <n v="0"/>
    <n v="4"/>
    <n v="1"/>
    <n v="0"/>
    <n v="0"/>
    <n v="0"/>
    <n v="0"/>
    <n v="0"/>
    <n v="1"/>
    <n v="0"/>
    <n v="0"/>
    <n v="0"/>
  </r>
  <r>
    <s v="SANTIAGO2017/Dec"/>
    <x v="373"/>
    <x v="375"/>
    <m/>
    <x v="23"/>
    <n v="0"/>
    <n v="0"/>
    <n v="41"/>
    <n v="3"/>
    <n v="1"/>
    <n v="8"/>
    <n v="0"/>
    <n v="8"/>
    <n v="3"/>
    <n v="5"/>
    <n v="2"/>
    <n v="0"/>
    <n v="0"/>
    <n v="0"/>
    <n v="0"/>
    <n v="3"/>
    <n v="0"/>
    <n v="0"/>
    <n v="0"/>
    <n v="0"/>
    <n v="0"/>
    <n v="0"/>
    <n v="0"/>
    <n v="0"/>
    <n v="0"/>
    <n v="0"/>
  </r>
  <r>
    <s v="SANTO ANGELO2017/Jan"/>
    <x v="374"/>
    <x v="376"/>
    <s v="SANTO ANGELO"/>
    <x v="12"/>
    <n v="2"/>
    <n v="0"/>
    <n v="135"/>
    <n v="2"/>
    <n v="6"/>
    <n v="21"/>
    <n v="1"/>
    <n v="8"/>
    <n v="2"/>
    <n v="7"/>
    <n v="3"/>
    <n v="0"/>
    <n v="0"/>
    <n v="0"/>
    <n v="0"/>
    <n v="4"/>
    <n v="5"/>
    <n v="0"/>
    <n v="0"/>
    <n v="0"/>
    <n v="0"/>
    <n v="0"/>
    <n v="0"/>
    <n v="0"/>
    <n v="0"/>
    <n v="2"/>
  </r>
  <r>
    <s v="SANTO ANGELO2017/Feb"/>
    <x v="374"/>
    <x v="376"/>
    <m/>
    <x v="13"/>
    <n v="0"/>
    <n v="0"/>
    <n v="112"/>
    <n v="8"/>
    <n v="9"/>
    <n v="12"/>
    <n v="2"/>
    <n v="4"/>
    <n v="0"/>
    <n v="10"/>
    <n v="3"/>
    <n v="0"/>
    <n v="0"/>
    <n v="0"/>
    <n v="0"/>
    <n v="2"/>
    <n v="2"/>
    <n v="0"/>
    <n v="0"/>
    <n v="0"/>
    <n v="0"/>
    <n v="0"/>
    <n v="0"/>
    <n v="0"/>
    <n v="0"/>
    <n v="0"/>
  </r>
  <r>
    <s v="SANTO ANGELO2017/Mar"/>
    <x v="374"/>
    <x v="376"/>
    <m/>
    <x v="14"/>
    <n v="0"/>
    <n v="0"/>
    <n v="154"/>
    <n v="6"/>
    <n v="6"/>
    <n v="25"/>
    <n v="1"/>
    <n v="11"/>
    <n v="5"/>
    <n v="14"/>
    <n v="0"/>
    <n v="0"/>
    <n v="0"/>
    <n v="0"/>
    <n v="0"/>
    <n v="3"/>
    <n v="0"/>
    <n v="0"/>
    <n v="0"/>
    <n v="0"/>
    <n v="0"/>
    <n v="0"/>
    <n v="0"/>
    <n v="0"/>
    <n v="0"/>
    <n v="0"/>
  </r>
  <r>
    <s v="SANTO ANGELO2017/Apr"/>
    <x v="374"/>
    <x v="376"/>
    <m/>
    <x v="15"/>
    <n v="0"/>
    <n v="0"/>
    <n v="130"/>
    <n v="8"/>
    <n v="9"/>
    <n v="17"/>
    <n v="0"/>
    <n v="10"/>
    <n v="5"/>
    <n v="11"/>
    <n v="2"/>
    <n v="0"/>
    <n v="0"/>
    <n v="0"/>
    <n v="0"/>
    <n v="7"/>
    <n v="1"/>
    <n v="0"/>
    <n v="0"/>
    <n v="0"/>
    <n v="0"/>
    <n v="0"/>
    <n v="0"/>
    <n v="0"/>
    <n v="0"/>
    <n v="0"/>
  </r>
  <r>
    <s v="SANTO ANGELO2017/May"/>
    <x v="374"/>
    <x v="376"/>
    <m/>
    <x v="16"/>
    <n v="0"/>
    <n v="0"/>
    <n v="137"/>
    <n v="11"/>
    <n v="8"/>
    <n v="33"/>
    <n v="0"/>
    <n v="6"/>
    <n v="4"/>
    <n v="9"/>
    <n v="5"/>
    <n v="0"/>
    <n v="0"/>
    <n v="0"/>
    <n v="0"/>
    <n v="7"/>
    <n v="3"/>
    <n v="0"/>
    <n v="0"/>
    <n v="0"/>
    <n v="0"/>
    <n v="0"/>
    <n v="0"/>
    <n v="0"/>
    <n v="0"/>
    <n v="0"/>
  </r>
  <r>
    <s v="SANTO ANGELO2017/Jun"/>
    <x v="374"/>
    <x v="376"/>
    <m/>
    <x v="17"/>
    <n v="2"/>
    <n v="0"/>
    <n v="123"/>
    <n v="10"/>
    <n v="6"/>
    <n v="17"/>
    <n v="0"/>
    <n v="9"/>
    <n v="8"/>
    <n v="8"/>
    <n v="2"/>
    <n v="0"/>
    <n v="0"/>
    <n v="0"/>
    <n v="0"/>
    <n v="4"/>
    <n v="5"/>
    <n v="0"/>
    <n v="0"/>
    <n v="0"/>
    <n v="0"/>
    <n v="0"/>
    <n v="0"/>
    <n v="0"/>
    <n v="0"/>
    <n v="3"/>
  </r>
  <r>
    <s v="SANTO ANGELO2017/Jul"/>
    <x v="374"/>
    <x v="376"/>
    <m/>
    <x v="18"/>
    <n v="0"/>
    <n v="0"/>
    <n v="126"/>
    <n v="8"/>
    <n v="4"/>
    <n v="24"/>
    <n v="0"/>
    <n v="6"/>
    <n v="5"/>
    <n v="8"/>
    <n v="1"/>
    <n v="0"/>
    <n v="0"/>
    <n v="0"/>
    <n v="0"/>
    <n v="3"/>
    <n v="1"/>
    <n v="0"/>
    <n v="0"/>
    <n v="0"/>
    <n v="0"/>
    <n v="0"/>
    <n v="0"/>
    <n v="0"/>
    <n v="0"/>
    <n v="0"/>
  </r>
  <r>
    <s v="SANTO ANGELO2017/Aug"/>
    <x v="374"/>
    <x v="376"/>
    <m/>
    <x v="19"/>
    <n v="0"/>
    <n v="0"/>
    <n v="142"/>
    <n v="9"/>
    <n v="5"/>
    <n v="18"/>
    <n v="1"/>
    <n v="10"/>
    <n v="6"/>
    <n v="17"/>
    <n v="4"/>
    <n v="0"/>
    <n v="0"/>
    <n v="0"/>
    <n v="0"/>
    <n v="3"/>
    <n v="0"/>
    <n v="0"/>
    <n v="0"/>
    <n v="0"/>
    <n v="0"/>
    <n v="0"/>
    <n v="0"/>
    <n v="0"/>
    <n v="0"/>
    <n v="0"/>
  </r>
  <r>
    <s v="SANTO ANGELO2017/Sep"/>
    <x v="374"/>
    <x v="376"/>
    <m/>
    <x v="20"/>
    <n v="1"/>
    <n v="0"/>
    <n v="152"/>
    <n v="4"/>
    <n v="5"/>
    <n v="26"/>
    <n v="2"/>
    <n v="6"/>
    <n v="5"/>
    <n v="15"/>
    <n v="6"/>
    <n v="0"/>
    <n v="0"/>
    <n v="0"/>
    <n v="0"/>
    <n v="10"/>
    <n v="1"/>
    <n v="0"/>
    <n v="1"/>
    <n v="0"/>
    <n v="0"/>
    <n v="0"/>
    <n v="0"/>
    <n v="0"/>
    <n v="0"/>
    <n v="1"/>
  </r>
  <r>
    <s v="SANTO ANGELO2017/Oct"/>
    <x v="374"/>
    <x v="376"/>
    <m/>
    <x v="21"/>
    <n v="0"/>
    <n v="0"/>
    <n v="160"/>
    <n v="7"/>
    <n v="9"/>
    <n v="19"/>
    <n v="0"/>
    <n v="7"/>
    <n v="4"/>
    <n v="15"/>
    <n v="5"/>
    <n v="0"/>
    <n v="0"/>
    <n v="0"/>
    <n v="0"/>
    <n v="16"/>
    <n v="1"/>
    <n v="0"/>
    <n v="0"/>
    <n v="0"/>
    <n v="0"/>
    <n v="0"/>
    <n v="0"/>
    <n v="0"/>
    <n v="0"/>
    <n v="0"/>
  </r>
  <r>
    <s v="SANTO ANGELO2017/Nov"/>
    <x v="374"/>
    <x v="376"/>
    <m/>
    <x v="22"/>
    <n v="0"/>
    <n v="0"/>
    <n v="101"/>
    <n v="7"/>
    <n v="9"/>
    <n v="5"/>
    <n v="0"/>
    <n v="9"/>
    <n v="5"/>
    <n v="15"/>
    <n v="1"/>
    <n v="0"/>
    <n v="0"/>
    <n v="0"/>
    <n v="0"/>
    <n v="5"/>
    <n v="1"/>
    <n v="0"/>
    <n v="0"/>
    <n v="0"/>
    <n v="0"/>
    <n v="0"/>
    <n v="0"/>
    <n v="0"/>
    <n v="0"/>
    <n v="0"/>
  </r>
  <r>
    <s v="SANTO ANGELO2017/Dec"/>
    <x v="374"/>
    <x v="376"/>
    <m/>
    <x v="23"/>
    <n v="0"/>
    <n v="0"/>
    <n v="104"/>
    <n v="4"/>
    <n v="2"/>
    <n v="9"/>
    <n v="0"/>
    <n v="6"/>
    <n v="5"/>
    <n v="7"/>
    <n v="9"/>
    <n v="0"/>
    <n v="0"/>
    <n v="0"/>
    <n v="0"/>
    <n v="5"/>
    <n v="0"/>
    <n v="0"/>
    <n v="0"/>
    <n v="0"/>
    <n v="0"/>
    <n v="0"/>
    <n v="0"/>
    <n v="0"/>
    <n v="0"/>
    <n v="0"/>
  </r>
  <r>
    <s v="SANTO ANTONIO DA PATRULHA2017/Jan"/>
    <x v="375"/>
    <x v="377"/>
    <s v="SANTO ANTONIO DA PATRULHA"/>
    <x v="12"/>
    <n v="0"/>
    <n v="0"/>
    <n v="52"/>
    <n v="2"/>
    <n v="4"/>
    <n v="5"/>
    <n v="0"/>
    <n v="3"/>
    <n v="3"/>
    <n v="2"/>
    <n v="1"/>
    <n v="1"/>
    <n v="0"/>
    <n v="0"/>
    <n v="0"/>
    <n v="1"/>
    <n v="2"/>
    <n v="0"/>
    <n v="0"/>
    <n v="0"/>
    <n v="0"/>
    <n v="0"/>
    <n v="0"/>
    <n v="0"/>
    <n v="0"/>
    <n v="0"/>
  </r>
  <r>
    <s v="SANTO ANTONIO DA PATRULHA2017/Feb"/>
    <x v="375"/>
    <x v="377"/>
    <m/>
    <x v="13"/>
    <n v="2"/>
    <n v="0"/>
    <n v="39"/>
    <n v="3"/>
    <n v="2"/>
    <n v="6"/>
    <n v="0"/>
    <n v="3"/>
    <n v="2"/>
    <n v="2"/>
    <n v="1"/>
    <n v="0"/>
    <n v="0"/>
    <n v="0"/>
    <n v="0"/>
    <n v="5"/>
    <n v="1"/>
    <n v="0"/>
    <n v="0"/>
    <n v="0"/>
    <n v="0"/>
    <n v="0"/>
    <n v="0"/>
    <n v="0"/>
    <n v="0"/>
    <n v="3"/>
  </r>
  <r>
    <s v="SANTO ANTONIO DA PATRULHA2017/Mar"/>
    <x v="375"/>
    <x v="377"/>
    <m/>
    <x v="14"/>
    <n v="1"/>
    <n v="0"/>
    <n v="52"/>
    <n v="4"/>
    <n v="4"/>
    <n v="6"/>
    <n v="1"/>
    <n v="6"/>
    <n v="1"/>
    <n v="0"/>
    <n v="1"/>
    <n v="0"/>
    <n v="0"/>
    <n v="0"/>
    <n v="0"/>
    <n v="3"/>
    <n v="1"/>
    <n v="0"/>
    <n v="0"/>
    <n v="0"/>
    <n v="0"/>
    <n v="0"/>
    <n v="0"/>
    <n v="0"/>
    <n v="0"/>
    <n v="1"/>
  </r>
  <r>
    <s v="SANTO ANTONIO DA PATRULHA2017/Apr"/>
    <x v="375"/>
    <x v="377"/>
    <m/>
    <x v="15"/>
    <n v="0"/>
    <n v="1"/>
    <n v="29"/>
    <n v="4"/>
    <n v="8"/>
    <n v="13"/>
    <n v="1"/>
    <n v="7"/>
    <n v="2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SANTO ANTONIO DA PATRULHA2017/May"/>
    <x v="375"/>
    <x v="377"/>
    <m/>
    <x v="16"/>
    <n v="3"/>
    <n v="0"/>
    <n v="44"/>
    <n v="3"/>
    <n v="4"/>
    <n v="19"/>
    <n v="0"/>
    <n v="3"/>
    <n v="1"/>
    <n v="2"/>
    <n v="2"/>
    <n v="0"/>
    <n v="0"/>
    <n v="0"/>
    <n v="0"/>
    <n v="3"/>
    <n v="5"/>
    <n v="0"/>
    <n v="0"/>
    <n v="0"/>
    <n v="0"/>
    <n v="0"/>
    <n v="0"/>
    <n v="0"/>
    <n v="0"/>
    <n v="5"/>
  </r>
  <r>
    <s v="SANTO ANTONIO DA PATRULHA2017/Jun"/>
    <x v="375"/>
    <x v="377"/>
    <m/>
    <x v="17"/>
    <n v="0"/>
    <n v="1"/>
    <n v="21"/>
    <n v="1"/>
    <n v="3"/>
    <n v="13"/>
    <n v="6"/>
    <n v="3"/>
    <n v="0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7/Jul"/>
    <x v="375"/>
    <x v="377"/>
    <m/>
    <x v="18"/>
    <n v="0"/>
    <n v="0"/>
    <n v="34"/>
    <n v="7"/>
    <n v="3"/>
    <n v="8"/>
    <n v="1"/>
    <n v="8"/>
    <n v="2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SANTO ANTONIO DA PATRULHA2017/Aug"/>
    <x v="375"/>
    <x v="377"/>
    <m/>
    <x v="19"/>
    <n v="1"/>
    <n v="0"/>
    <n v="31"/>
    <n v="6"/>
    <n v="2"/>
    <n v="10"/>
    <n v="3"/>
    <n v="10"/>
    <n v="2"/>
    <n v="7"/>
    <n v="3"/>
    <n v="0"/>
    <n v="0"/>
    <n v="0"/>
    <n v="0"/>
    <n v="5"/>
    <n v="4"/>
    <n v="0"/>
    <n v="0"/>
    <n v="0"/>
    <n v="0"/>
    <n v="0"/>
    <n v="1"/>
    <n v="0"/>
    <n v="0"/>
    <n v="1"/>
  </r>
  <r>
    <s v="SANTO ANTONIO DA PATRULHA2017/Sep"/>
    <x v="375"/>
    <x v="377"/>
    <m/>
    <x v="20"/>
    <n v="0"/>
    <n v="0"/>
    <n v="32"/>
    <n v="1"/>
    <n v="1"/>
    <n v="6"/>
    <n v="2"/>
    <n v="3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7/Oct"/>
    <x v="375"/>
    <x v="377"/>
    <m/>
    <x v="21"/>
    <n v="0"/>
    <n v="0"/>
    <n v="35"/>
    <n v="1"/>
    <n v="5"/>
    <n v="19"/>
    <n v="2"/>
    <n v="5"/>
    <n v="2"/>
    <n v="5"/>
    <n v="2"/>
    <n v="0"/>
    <n v="0"/>
    <n v="0"/>
    <n v="0"/>
    <n v="1"/>
    <n v="1"/>
    <n v="0"/>
    <n v="0"/>
    <n v="0"/>
    <n v="0"/>
    <n v="0"/>
    <n v="3"/>
    <n v="0"/>
    <n v="0"/>
    <n v="0"/>
  </r>
  <r>
    <s v="SANTO ANTONIO DA PATRULHA2017/Nov"/>
    <x v="375"/>
    <x v="377"/>
    <m/>
    <x v="22"/>
    <n v="0"/>
    <n v="0"/>
    <n v="27"/>
    <n v="1"/>
    <n v="6"/>
    <n v="8"/>
    <n v="3"/>
    <n v="4"/>
    <n v="0"/>
    <n v="6"/>
    <n v="4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7/Dec"/>
    <x v="375"/>
    <x v="377"/>
    <m/>
    <x v="23"/>
    <n v="2"/>
    <n v="0"/>
    <n v="34"/>
    <n v="2"/>
    <n v="5"/>
    <n v="9"/>
    <n v="2"/>
    <n v="5"/>
    <n v="0"/>
    <n v="5"/>
    <n v="4"/>
    <n v="0"/>
    <n v="0"/>
    <n v="0"/>
    <n v="0"/>
    <n v="0"/>
    <n v="2"/>
    <n v="0"/>
    <n v="0"/>
    <n v="0"/>
    <n v="0"/>
    <n v="0"/>
    <n v="0"/>
    <n v="0"/>
    <n v="0"/>
    <n v="2"/>
  </r>
  <r>
    <s v="SANTO ANTONIO DAS MISSOES2017/Jan"/>
    <x v="376"/>
    <x v="378"/>
    <s v="SANTO ANTONIO DAS MISSOES"/>
    <x v="12"/>
    <n v="0"/>
    <n v="0"/>
    <n v="1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Feb"/>
    <x v="376"/>
    <x v="378"/>
    <m/>
    <x v="13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Mar"/>
    <x v="376"/>
    <x v="378"/>
    <m/>
    <x v="14"/>
    <n v="1"/>
    <n v="0"/>
    <n v="14"/>
    <n v="6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SANTO ANTONIO DAS MISSOES2017/Apr"/>
    <x v="376"/>
    <x v="378"/>
    <m/>
    <x v="15"/>
    <n v="0"/>
    <n v="0"/>
    <n v="1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May"/>
    <x v="376"/>
    <x v="378"/>
    <m/>
    <x v="16"/>
    <n v="0"/>
    <n v="0"/>
    <n v="9"/>
    <n v="2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7/Jun"/>
    <x v="376"/>
    <x v="378"/>
    <m/>
    <x v="17"/>
    <n v="0"/>
    <n v="0"/>
    <n v="6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17/Jul"/>
    <x v="376"/>
    <x v="378"/>
    <m/>
    <x v="18"/>
    <n v="0"/>
    <n v="0"/>
    <n v="16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Aug"/>
    <x v="376"/>
    <x v="378"/>
    <m/>
    <x v="19"/>
    <n v="0"/>
    <n v="0"/>
    <n v="13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Sep"/>
    <x v="376"/>
    <x v="378"/>
    <m/>
    <x v="20"/>
    <n v="0"/>
    <n v="0"/>
    <n v="14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Oct"/>
    <x v="376"/>
    <x v="378"/>
    <m/>
    <x v="21"/>
    <n v="0"/>
    <n v="0"/>
    <n v="1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Nov"/>
    <x v="376"/>
    <x v="378"/>
    <m/>
    <x v="22"/>
    <n v="0"/>
    <n v="0"/>
    <n v="6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Dec"/>
    <x v="376"/>
    <x v="378"/>
    <m/>
    <x v="23"/>
    <n v="0"/>
    <n v="0"/>
    <n v="8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an"/>
    <x v="377"/>
    <x v="379"/>
    <s v="SANTO ANTONIO DO PALM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7/Feb"/>
    <x v="377"/>
    <x v="37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Mar"/>
    <x v="377"/>
    <x v="37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Apr"/>
    <x v="377"/>
    <x v="3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May"/>
    <x v="377"/>
    <x v="379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un"/>
    <x v="377"/>
    <x v="37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ul"/>
    <x v="377"/>
    <x v="379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7/Aug"/>
    <x v="377"/>
    <x v="37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Sep"/>
    <x v="377"/>
    <x v="3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Oct"/>
    <x v="377"/>
    <x v="3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Nov"/>
    <x v="377"/>
    <x v="379"/>
    <m/>
    <x v="22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Dec"/>
    <x v="377"/>
    <x v="379"/>
    <m/>
    <x v="2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an"/>
    <x v="378"/>
    <x v="380"/>
    <s v="SANTO ANTONIO DO PLANAL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Feb"/>
    <x v="378"/>
    <x v="380"/>
    <m/>
    <x v="13"/>
    <n v="0"/>
    <n v="0"/>
    <n v="3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LANALTO2017/Mar"/>
    <x v="378"/>
    <x v="3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Apr"/>
    <x v="378"/>
    <x v="380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May"/>
    <x v="378"/>
    <x v="38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un"/>
    <x v="378"/>
    <x v="3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ul"/>
    <x v="378"/>
    <x v="380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Aug"/>
    <x v="378"/>
    <x v="38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Sep"/>
    <x v="378"/>
    <x v="38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Oct"/>
    <x v="378"/>
    <x v="380"/>
    <m/>
    <x v="2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Nov"/>
    <x v="378"/>
    <x v="38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Dec"/>
    <x v="378"/>
    <x v="380"/>
    <m/>
    <x v="2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17/Jan"/>
    <x v="379"/>
    <x v="381"/>
    <s v="SANTO AUGUSTO"/>
    <x v="12"/>
    <n v="0"/>
    <n v="0"/>
    <n v="11"/>
    <n v="2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7/Feb"/>
    <x v="379"/>
    <x v="381"/>
    <m/>
    <x v="13"/>
    <n v="0"/>
    <n v="0"/>
    <n v="8"/>
    <n v="0"/>
    <n v="2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O AUGUSTO2017/Mar"/>
    <x v="379"/>
    <x v="381"/>
    <m/>
    <x v="14"/>
    <n v="0"/>
    <n v="0"/>
    <n v="13"/>
    <n v="2"/>
    <n v="2"/>
    <n v="4"/>
    <n v="0"/>
    <n v="2"/>
    <n v="2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O AUGUSTO2017/Apr"/>
    <x v="379"/>
    <x v="381"/>
    <m/>
    <x v="15"/>
    <n v="1"/>
    <n v="0"/>
    <n v="4"/>
    <n v="2"/>
    <n v="1"/>
    <n v="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SANTO AUGUSTO2017/May"/>
    <x v="379"/>
    <x v="381"/>
    <m/>
    <x v="16"/>
    <n v="0"/>
    <n v="0"/>
    <n v="30"/>
    <n v="3"/>
    <n v="2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7/Jun"/>
    <x v="379"/>
    <x v="381"/>
    <m/>
    <x v="17"/>
    <n v="0"/>
    <n v="1"/>
    <n v="38"/>
    <n v="1"/>
    <n v="0"/>
    <n v="4"/>
    <n v="0"/>
    <n v="1"/>
    <n v="0"/>
    <n v="1"/>
    <n v="0"/>
    <n v="0"/>
    <n v="0"/>
    <n v="0"/>
    <n v="0"/>
    <n v="3"/>
    <n v="2"/>
    <n v="0"/>
    <n v="0"/>
    <n v="0"/>
    <n v="0"/>
    <n v="0"/>
    <n v="0"/>
    <n v="0"/>
    <n v="0"/>
    <n v="0"/>
  </r>
  <r>
    <s v="SANTO AUGUSTO2017/Jul"/>
    <x v="379"/>
    <x v="381"/>
    <m/>
    <x v="18"/>
    <n v="1"/>
    <n v="0"/>
    <n v="22"/>
    <n v="2"/>
    <n v="4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ANTO AUGUSTO2017/Aug"/>
    <x v="379"/>
    <x v="381"/>
    <m/>
    <x v="19"/>
    <n v="2"/>
    <n v="0"/>
    <n v="13"/>
    <n v="4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2"/>
  </r>
  <r>
    <s v="SANTO AUGUSTO2017/Sep"/>
    <x v="379"/>
    <x v="381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7/Oct"/>
    <x v="379"/>
    <x v="381"/>
    <m/>
    <x v="21"/>
    <n v="0"/>
    <n v="0"/>
    <n v="20"/>
    <n v="0"/>
    <n v="1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O AUGUSTO2017/Nov"/>
    <x v="379"/>
    <x v="381"/>
    <m/>
    <x v="22"/>
    <n v="0"/>
    <n v="0"/>
    <n v="6"/>
    <n v="1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UGUSTO2017/Dec"/>
    <x v="379"/>
    <x v="381"/>
    <m/>
    <x v="23"/>
    <n v="1"/>
    <n v="0"/>
    <n v="12"/>
    <n v="1"/>
    <n v="3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ANTO CRISTO2017/Jan"/>
    <x v="380"/>
    <x v="382"/>
    <s v="SANTO CRISTO"/>
    <x v="12"/>
    <n v="0"/>
    <n v="0"/>
    <n v="9"/>
    <n v="3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7/Feb"/>
    <x v="380"/>
    <x v="382"/>
    <m/>
    <x v="13"/>
    <n v="0"/>
    <n v="0"/>
    <n v="6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7/Mar"/>
    <x v="380"/>
    <x v="382"/>
    <m/>
    <x v="14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7/Apr"/>
    <x v="380"/>
    <x v="382"/>
    <m/>
    <x v="15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May"/>
    <x v="380"/>
    <x v="382"/>
    <m/>
    <x v="16"/>
    <n v="0"/>
    <n v="0"/>
    <n v="7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7/Jun"/>
    <x v="380"/>
    <x v="382"/>
    <m/>
    <x v="17"/>
    <n v="0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Jul"/>
    <x v="380"/>
    <x v="382"/>
    <m/>
    <x v="18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Aug"/>
    <x v="380"/>
    <x v="382"/>
    <m/>
    <x v="19"/>
    <n v="0"/>
    <n v="0"/>
    <n v="11"/>
    <n v="0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NTO CRISTO2017/Sep"/>
    <x v="380"/>
    <x v="382"/>
    <m/>
    <x v="2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Oct"/>
    <x v="380"/>
    <x v="382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Nov"/>
    <x v="380"/>
    <x v="382"/>
    <m/>
    <x v="22"/>
    <n v="0"/>
    <n v="0"/>
    <n v="1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Dec"/>
    <x v="380"/>
    <x v="382"/>
    <m/>
    <x v="23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an"/>
    <x v="381"/>
    <x v="383"/>
    <s v="SANTO EXPEDITO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Feb"/>
    <x v="381"/>
    <x v="38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Mar"/>
    <x v="381"/>
    <x v="38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Apr"/>
    <x v="381"/>
    <x v="38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EXPEDITO DO SUL2017/May"/>
    <x v="381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un"/>
    <x v="381"/>
    <x v="38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ul"/>
    <x v="381"/>
    <x v="38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Aug"/>
    <x v="381"/>
    <x v="38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Sep"/>
    <x v="381"/>
    <x v="38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Oct"/>
    <x v="381"/>
    <x v="38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Nov"/>
    <x v="381"/>
    <x v="38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Dec"/>
    <x v="381"/>
    <x v="38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7/Jan"/>
    <x v="382"/>
    <x v="384"/>
    <s v="SAO BORJA"/>
    <x v="12"/>
    <n v="1"/>
    <n v="0"/>
    <n v="46"/>
    <n v="3"/>
    <n v="7"/>
    <n v="13"/>
    <n v="0"/>
    <n v="4"/>
    <n v="0"/>
    <n v="0"/>
    <n v="2"/>
    <n v="0"/>
    <n v="0"/>
    <n v="0"/>
    <n v="0"/>
    <n v="1"/>
    <n v="2"/>
    <n v="0"/>
    <n v="0"/>
    <n v="0"/>
    <n v="0"/>
    <n v="0"/>
    <n v="0"/>
    <n v="0"/>
    <n v="0"/>
    <n v="1"/>
  </r>
  <r>
    <s v="SAO BORJA2017/Feb"/>
    <x v="382"/>
    <x v="384"/>
    <m/>
    <x v="13"/>
    <n v="1"/>
    <n v="0"/>
    <n v="55"/>
    <n v="5"/>
    <n v="2"/>
    <n v="2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BORJA2017/Mar"/>
    <x v="382"/>
    <x v="384"/>
    <m/>
    <x v="14"/>
    <n v="0"/>
    <n v="0"/>
    <n v="101"/>
    <n v="6"/>
    <n v="5"/>
    <n v="29"/>
    <n v="0"/>
    <n v="6"/>
    <n v="7"/>
    <n v="2"/>
    <n v="4"/>
    <n v="0"/>
    <n v="0"/>
    <n v="0"/>
    <n v="0"/>
    <n v="4"/>
    <n v="0"/>
    <n v="0"/>
    <n v="0"/>
    <n v="0"/>
    <n v="0"/>
    <n v="0"/>
    <n v="0"/>
    <n v="0"/>
    <n v="0"/>
    <n v="0"/>
  </r>
  <r>
    <s v="SAO BORJA2017/Apr"/>
    <x v="382"/>
    <x v="384"/>
    <m/>
    <x v="15"/>
    <n v="0"/>
    <n v="1"/>
    <n v="87"/>
    <n v="9"/>
    <n v="4"/>
    <n v="26"/>
    <n v="1"/>
    <n v="6"/>
    <n v="4"/>
    <n v="4"/>
    <n v="4"/>
    <n v="0"/>
    <n v="0"/>
    <n v="0"/>
    <n v="0"/>
    <n v="1"/>
    <n v="2"/>
    <n v="0"/>
    <n v="0"/>
    <n v="0"/>
    <n v="0"/>
    <n v="0"/>
    <n v="0"/>
    <n v="0"/>
    <n v="0"/>
    <n v="0"/>
  </r>
  <r>
    <s v="SAO BORJA2017/May"/>
    <x v="382"/>
    <x v="384"/>
    <m/>
    <x v="16"/>
    <n v="3"/>
    <n v="0"/>
    <n v="71"/>
    <n v="9"/>
    <n v="4"/>
    <n v="17"/>
    <n v="0"/>
    <n v="5"/>
    <n v="6"/>
    <n v="6"/>
    <n v="4"/>
    <n v="0"/>
    <n v="0"/>
    <n v="0"/>
    <n v="0"/>
    <n v="3"/>
    <n v="2"/>
    <n v="0"/>
    <n v="0"/>
    <n v="0"/>
    <n v="0"/>
    <n v="0"/>
    <n v="1"/>
    <n v="0"/>
    <n v="0"/>
    <n v="3"/>
  </r>
  <r>
    <s v="SAO BORJA2017/Jun"/>
    <x v="382"/>
    <x v="384"/>
    <m/>
    <x v="17"/>
    <n v="0"/>
    <n v="0"/>
    <n v="61"/>
    <n v="9"/>
    <n v="3"/>
    <n v="18"/>
    <n v="2"/>
    <n v="10"/>
    <n v="5"/>
    <n v="13"/>
    <n v="4"/>
    <n v="0"/>
    <n v="0"/>
    <n v="0"/>
    <n v="0"/>
    <n v="0"/>
    <n v="0"/>
    <n v="0"/>
    <n v="0"/>
    <n v="0"/>
    <n v="0"/>
    <n v="0"/>
    <n v="0"/>
    <n v="0"/>
    <n v="0"/>
    <n v="0"/>
  </r>
  <r>
    <s v="SAO BORJA2017/Jul"/>
    <x v="382"/>
    <x v="384"/>
    <m/>
    <x v="18"/>
    <n v="2"/>
    <n v="0"/>
    <n v="80"/>
    <n v="9"/>
    <n v="1"/>
    <n v="16"/>
    <n v="1"/>
    <n v="12"/>
    <n v="4"/>
    <n v="3"/>
    <n v="4"/>
    <n v="0"/>
    <n v="0"/>
    <n v="0"/>
    <n v="0"/>
    <n v="1"/>
    <n v="2"/>
    <n v="0"/>
    <n v="0"/>
    <n v="0"/>
    <n v="0"/>
    <n v="0"/>
    <n v="0"/>
    <n v="0"/>
    <n v="0"/>
    <n v="2"/>
  </r>
  <r>
    <s v="SAO BORJA2017/Aug"/>
    <x v="382"/>
    <x v="384"/>
    <m/>
    <x v="19"/>
    <n v="3"/>
    <n v="0"/>
    <n v="63"/>
    <n v="6"/>
    <n v="1"/>
    <n v="16"/>
    <n v="1"/>
    <n v="7"/>
    <n v="1"/>
    <n v="5"/>
    <n v="2"/>
    <n v="0"/>
    <n v="0"/>
    <n v="0"/>
    <n v="0"/>
    <n v="1"/>
    <n v="3"/>
    <n v="0"/>
    <n v="0"/>
    <n v="0"/>
    <n v="0"/>
    <n v="0"/>
    <n v="0"/>
    <n v="0"/>
    <n v="0"/>
    <n v="3"/>
  </r>
  <r>
    <s v="SAO BORJA2017/Sep"/>
    <x v="382"/>
    <x v="384"/>
    <m/>
    <x v="20"/>
    <n v="0"/>
    <n v="0"/>
    <n v="57"/>
    <n v="4"/>
    <n v="1"/>
    <n v="18"/>
    <n v="1"/>
    <n v="6"/>
    <n v="3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BORJA2017/Oct"/>
    <x v="382"/>
    <x v="384"/>
    <m/>
    <x v="21"/>
    <n v="0"/>
    <n v="0"/>
    <n v="88"/>
    <n v="4"/>
    <n v="2"/>
    <n v="11"/>
    <n v="2"/>
    <n v="9"/>
    <n v="5"/>
    <n v="0"/>
    <n v="3"/>
    <n v="0"/>
    <n v="0"/>
    <n v="0"/>
    <n v="0"/>
    <n v="4"/>
    <n v="0"/>
    <n v="0"/>
    <n v="0"/>
    <n v="0"/>
    <n v="0"/>
    <n v="0"/>
    <n v="0"/>
    <n v="0"/>
    <n v="0"/>
    <n v="0"/>
  </r>
  <r>
    <s v="SAO BORJA2017/Nov"/>
    <x v="382"/>
    <x v="384"/>
    <m/>
    <x v="22"/>
    <n v="1"/>
    <n v="0"/>
    <n v="65"/>
    <n v="8"/>
    <n v="2"/>
    <n v="13"/>
    <n v="0"/>
    <n v="3"/>
    <n v="3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AO BORJA2017/Dec"/>
    <x v="382"/>
    <x v="384"/>
    <m/>
    <x v="23"/>
    <n v="1"/>
    <n v="0"/>
    <n v="53"/>
    <n v="9"/>
    <n v="1"/>
    <n v="11"/>
    <n v="0"/>
    <n v="10"/>
    <n v="1"/>
    <n v="3"/>
    <n v="3"/>
    <n v="0"/>
    <n v="0"/>
    <n v="0"/>
    <n v="0"/>
    <n v="1"/>
    <n v="0"/>
    <n v="0"/>
    <n v="0"/>
    <n v="0"/>
    <n v="0"/>
    <n v="0"/>
    <n v="0"/>
    <n v="0"/>
    <n v="0"/>
    <n v="1"/>
  </r>
  <r>
    <s v="SAO DOMINGOS DO SUL2017/Jan"/>
    <x v="383"/>
    <x v="385"/>
    <s v="SAO DOMING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Feb"/>
    <x v="383"/>
    <x v="3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Mar"/>
    <x v="383"/>
    <x v="385"/>
    <m/>
    <x v="14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7/Apr"/>
    <x v="383"/>
    <x v="38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May"/>
    <x v="383"/>
    <x v="385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Jun"/>
    <x v="383"/>
    <x v="3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Jul"/>
    <x v="383"/>
    <x v="38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Aug"/>
    <x v="383"/>
    <x v="385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Sep"/>
    <x v="383"/>
    <x v="38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Oct"/>
    <x v="383"/>
    <x v="38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Nov"/>
    <x v="383"/>
    <x v="385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Dec"/>
    <x v="383"/>
    <x v="385"/>
    <m/>
    <x v="2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Jan"/>
    <x v="384"/>
    <x v="386"/>
    <s v="SAO FRANCISCO DE ASSIS"/>
    <x v="12"/>
    <n v="0"/>
    <n v="0"/>
    <n v="2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Feb"/>
    <x v="384"/>
    <x v="386"/>
    <m/>
    <x v="13"/>
    <n v="0"/>
    <n v="0"/>
    <n v="37"/>
    <n v="10"/>
    <n v="3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ASSIS2017/Mar"/>
    <x v="384"/>
    <x v="386"/>
    <m/>
    <x v="14"/>
    <n v="1"/>
    <n v="0"/>
    <n v="31"/>
    <n v="8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ASSIS2017/Apr"/>
    <x v="384"/>
    <x v="386"/>
    <m/>
    <x v="15"/>
    <n v="1"/>
    <n v="0"/>
    <n v="17"/>
    <n v="6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ASSIS2017/May"/>
    <x v="384"/>
    <x v="386"/>
    <m/>
    <x v="16"/>
    <n v="0"/>
    <n v="0"/>
    <n v="34"/>
    <n v="14"/>
    <n v="2"/>
    <n v="3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7/Jun"/>
    <x v="384"/>
    <x v="386"/>
    <m/>
    <x v="17"/>
    <n v="0"/>
    <n v="0"/>
    <n v="25"/>
    <n v="12"/>
    <n v="0"/>
    <n v="1"/>
    <n v="0"/>
    <n v="2"/>
    <n v="3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ASSIS2017/Jul"/>
    <x v="384"/>
    <x v="386"/>
    <m/>
    <x v="18"/>
    <n v="0"/>
    <n v="0"/>
    <n v="36"/>
    <n v="9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SAO FRANCISCO DE ASSIS2017/Aug"/>
    <x v="384"/>
    <x v="386"/>
    <m/>
    <x v="19"/>
    <n v="0"/>
    <n v="0"/>
    <n v="39"/>
    <n v="13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7/Sep"/>
    <x v="384"/>
    <x v="386"/>
    <m/>
    <x v="20"/>
    <n v="0"/>
    <n v="0"/>
    <n v="24"/>
    <n v="4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Oct"/>
    <x v="384"/>
    <x v="386"/>
    <m/>
    <x v="21"/>
    <n v="0"/>
    <n v="0"/>
    <n v="18"/>
    <n v="8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Nov"/>
    <x v="384"/>
    <x v="386"/>
    <m/>
    <x v="22"/>
    <n v="0"/>
    <n v="0"/>
    <n v="22"/>
    <n v="5"/>
    <n v="0"/>
    <n v="2"/>
    <n v="0"/>
    <n v="2"/>
    <n v="3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SAO FRANCISCO DE ASSIS2017/Dec"/>
    <x v="384"/>
    <x v="386"/>
    <m/>
    <x v="23"/>
    <n v="0"/>
    <n v="0"/>
    <n v="23"/>
    <n v="11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7/Jan"/>
    <x v="385"/>
    <x v="387"/>
    <s v="SAO FRANCISCO DE PAULA"/>
    <x v="12"/>
    <n v="1"/>
    <n v="0"/>
    <n v="25"/>
    <n v="6"/>
    <n v="2"/>
    <n v="2"/>
    <n v="1"/>
    <n v="1"/>
    <n v="2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SAO FRANCISCO DE PAULA2017/Feb"/>
    <x v="385"/>
    <x v="387"/>
    <m/>
    <x v="13"/>
    <n v="2"/>
    <n v="0"/>
    <n v="37"/>
    <n v="11"/>
    <n v="1"/>
    <n v="2"/>
    <n v="1"/>
    <n v="2"/>
    <n v="2"/>
    <n v="11"/>
    <n v="1"/>
    <n v="0"/>
    <n v="0"/>
    <n v="0"/>
    <n v="0"/>
    <n v="8"/>
    <n v="0"/>
    <n v="0"/>
    <n v="0"/>
    <n v="0"/>
    <n v="0"/>
    <n v="0"/>
    <n v="0"/>
    <n v="0"/>
    <n v="0"/>
    <n v="2"/>
  </r>
  <r>
    <s v="SAO FRANCISCO DE PAULA2017/Mar"/>
    <x v="385"/>
    <x v="387"/>
    <m/>
    <x v="14"/>
    <n v="0"/>
    <n v="0"/>
    <n v="38"/>
    <n v="9"/>
    <n v="3"/>
    <n v="5"/>
    <n v="1"/>
    <n v="4"/>
    <n v="2"/>
    <n v="6"/>
    <n v="5"/>
    <n v="0"/>
    <n v="0"/>
    <n v="0"/>
    <n v="0"/>
    <n v="6"/>
    <n v="0"/>
    <n v="0"/>
    <n v="1"/>
    <n v="0"/>
    <n v="0"/>
    <n v="0"/>
    <n v="0"/>
    <n v="0"/>
    <n v="0"/>
    <n v="0"/>
  </r>
  <r>
    <s v="SAO FRANCISCO DE PAULA2017/Apr"/>
    <x v="385"/>
    <x v="387"/>
    <m/>
    <x v="15"/>
    <n v="0"/>
    <n v="0"/>
    <n v="30"/>
    <n v="8"/>
    <n v="0"/>
    <n v="2"/>
    <n v="1"/>
    <n v="4"/>
    <n v="3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SAO FRANCISCO DE PAULA2017/May"/>
    <x v="385"/>
    <x v="387"/>
    <m/>
    <x v="16"/>
    <n v="0"/>
    <n v="0"/>
    <n v="28"/>
    <n v="7"/>
    <n v="0"/>
    <n v="5"/>
    <n v="1"/>
    <n v="0"/>
    <n v="2"/>
    <n v="4"/>
    <n v="4"/>
    <n v="0"/>
    <n v="0"/>
    <n v="0"/>
    <n v="0"/>
    <n v="1"/>
    <n v="1"/>
    <n v="0"/>
    <n v="0"/>
    <n v="0"/>
    <n v="0"/>
    <n v="0"/>
    <n v="0"/>
    <n v="0"/>
    <n v="0"/>
    <n v="0"/>
  </r>
  <r>
    <s v="SAO FRANCISCO DE PAULA2017/Jun"/>
    <x v="385"/>
    <x v="387"/>
    <m/>
    <x v="17"/>
    <n v="0"/>
    <n v="0"/>
    <n v="22"/>
    <n v="8"/>
    <n v="2"/>
    <n v="1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FRANCISCO DE PAULA2017/Jul"/>
    <x v="385"/>
    <x v="387"/>
    <m/>
    <x v="18"/>
    <n v="0"/>
    <n v="0"/>
    <n v="46"/>
    <n v="18"/>
    <n v="2"/>
    <n v="3"/>
    <n v="1"/>
    <n v="3"/>
    <n v="2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SAO FRANCISCO DE PAULA2017/Aug"/>
    <x v="385"/>
    <x v="387"/>
    <m/>
    <x v="19"/>
    <n v="0"/>
    <n v="0"/>
    <n v="33"/>
    <n v="13"/>
    <n v="0"/>
    <n v="5"/>
    <n v="3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7/Sep"/>
    <x v="385"/>
    <x v="387"/>
    <m/>
    <x v="20"/>
    <n v="0"/>
    <n v="0"/>
    <n v="19"/>
    <n v="5"/>
    <n v="0"/>
    <n v="7"/>
    <n v="0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17/Oct"/>
    <x v="385"/>
    <x v="387"/>
    <m/>
    <x v="21"/>
    <n v="1"/>
    <n v="0"/>
    <n v="30"/>
    <n v="6"/>
    <n v="0"/>
    <n v="6"/>
    <n v="0"/>
    <n v="1"/>
    <n v="1"/>
    <n v="2"/>
    <n v="1"/>
    <n v="0"/>
    <n v="0"/>
    <n v="0"/>
    <n v="0"/>
    <n v="1"/>
    <n v="3"/>
    <n v="0"/>
    <n v="0"/>
    <n v="0"/>
    <n v="0"/>
    <n v="0"/>
    <n v="0"/>
    <n v="0"/>
    <n v="0"/>
    <n v="1"/>
  </r>
  <r>
    <s v="SAO FRANCISCO DE PAULA2017/Nov"/>
    <x v="385"/>
    <x v="387"/>
    <m/>
    <x v="22"/>
    <n v="0"/>
    <n v="0"/>
    <n v="19"/>
    <n v="8"/>
    <n v="2"/>
    <n v="1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7/Dec"/>
    <x v="385"/>
    <x v="387"/>
    <m/>
    <x v="23"/>
    <n v="1"/>
    <n v="0"/>
    <n v="18"/>
    <n v="3"/>
    <n v="0"/>
    <n v="7"/>
    <n v="0"/>
    <n v="3"/>
    <n v="0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SAO GABRIEL2017/Jan"/>
    <x v="386"/>
    <x v="388"/>
    <s v="SAO GABRIEL"/>
    <x v="12"/>
    <n v="0"/>
    <n v="0"/>
    <n v="84"/>
    <n v="16"/>
    <n v="2"/>
    <n v="5"/>
    <n v="0"/>
    <n v="3"/>
    <n v="8"/>
    <n v="2"/>
    <n v="5"/>
    <n v="0"/>
    <n v="0"/>
    <n v="0"/>
    <n v="0"/>
    <n v="3"/>
    <n v="1"/>
    <n v="0"/>
    <n v="0"/>
    <n v="0"/>
    <n v="0"/>
    <n v="0"/>
    <n v="0"/>
    <n v="0"/>
    <n v="0"/>
    <n v="0"/>
  </r>
  <r>
    <s v="SAO GABRIEL2017/Feb"/>
    <x v="386"/>
    <x v="388"/>
    <m/>
    <x v="13"/>
    <n v="1"/>
    <n v="0"/>
    <n v="86"/>
    <n v="14"/>
    <n v="2"/>
    <n v="9"/>
    <n v="0"/>
    <n v="13"/>
    <n v="4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SAO GABRIEL2017/Mar"/>
    <x v="386"/>
    <x v="388"/>
    <m/>
    <x v="14"/>
    <n v="0"/>
    <n v="0"/>
    <n v="93"/>
    <n v="15"/>
    <n v="3"/>
    <n v="4"/>
    <n v="0"/>
    <n v="6"/>
    <n v="4"/>
    <n v="4"/>
    <n v="7"/>
    <n v="0"/>
    <n v="0"/>
    <n v="0"/>
    <n v="0"/>
    <n v="2"/>
    <n v="0"/>
    <n v="0"/>
    <n v="0"/>
    <n v="0"/>
    <n v="0"/>
    <n v="0"/>
    <n v="0"/>
    <n v="0"/>
    <n v="0"/>
    <n v="0"/>
  </r>
  <r>
    <s v="SAO GABRIEL2017/Apr"/>
    <x v="386"/>
    <x v="388"/>
    <m/>
    <x v="15"/>
    <n v="2"/>
    <n v="0"/>
    <n v="71"/>
    <n v="8"/>
    <n v="3"/>
    <n v="4"/>
    <n v="0"/>
    <n v="5"/>
    <n v="9"/>
    <n v="9"/>
    <n v="8"/>
    <n v="0"/>
    <n v="0"/>
    <n v="0"/>
    <n v="0"/>
    <n v="3"/>
    <n v="0"/>
    <n v="0"/>
    <n v="0"/>
    <n v="0"/>
    <n v="0"/>
    <n v="0"/>
    <n v="0"/>
    <n v="0"/>
    <n v="0"/>
    <n v="2"/>
  </r>
  <r>
    <s v="SAO GABRIEL2017/May"/>
    <x v="386"/>
    <x v="388"/>
    <m/>
    <x v="16"/>
    <n v="1"/>
    <n v="0"/>
    <n v="86"/>
    <n v="13"/>
    <n v="1"/>
    <n v="16"/>
    <n v="1"/>
    <n v="6"/>
    <n v="6"/>
    <n v="1"/>
    <n v="9"/>
    <n v="0"/>
    <n v="0"/>
    <n v="0"/>
    <n v="0"/>
    <n v="3"/>
    <n v="1"/>
    <n v="0"/>
    <n v="0"/>
    <n v="0"/>
    <n v="0"/>
    <n v="0"/>
    <n v="0"/>
    <n v="0"/>
    <n v="0"/>
    <n v="1"/>
  </r>
  <r>
    <s v="SAO GABRIEL2017/Jun"/>
    <x v="386"/>
    <x v="388"/>
    <m/>
    <x v="17"/>
    <n v="0"/>
    <n v="0"/>
    <n v="89"/>
    <n v="9"/>
    <n v="3"/>
    <n v="10"/>
    <n v="1"/>
    <n v="4"/>
    <n v="7"/>
    <n v="8"/>
    <n v="7"/>
    <n v="0"/>
    <n v="0"/>
    <n v="0"/>
    <n v="0"/>
    <n v="9"/>
    <n v="1"/>
    <n v="0"/>
    <n v="0"/>
    <n v="0"/>
    <n v="0"/>
    <n v="0"/>
    <n v="1"/>
    <n v="0"/>
    <n v="0"/>
    <n v="0"/>
  </r>
  <r>
    <s v="SAO GABRIEL2017/Jul"/>
    <x v="386"/>
    <x v="388"/>
    <m/>
    <x v="18"/>
    <n v="0"/>
    <n v="0"/>
    <n v="74"/>
    <n v="12"/>
    <n v="5"/>
    <n v="17"/>
    <n v="0"/>
    <n v="8"/>
    <n v="2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SAO GABRIEL2017/Aug"/>
    <x v="386"/>
    <x v="388"/>
    <m/>
    <x v="19"/>
    <n v="0"/>
    <n v="0"/>
    <n v="98"/>
    <n v="16"/>
    <n v="5"/>
    <n v="15"/>
    <n v="0"/>
    <n v="3"/>
    <n v="3"/>
    <n v="5"/>
    <n v="5"/>
    <n v="0"/>
    <n v="0"/>
    <n v="0"/>
    <n v="0"/>
    <n v="0"/>
    <n v="1"/>
    <n v="0"/>
    <n v="0"/>
    <n v="0"/>
    <n v="0"/>
    <n v="0"/>
    <n v="0"/>
    <n v="0"/>
    <n v="0"/>
    <n v="0"/>
  </r>
  <r>
    <s v="SAO GABRIEL2017/Sep"/>
    <x v="386"/>
    <x v="388"/>
    <m/>
    <x v="20"/>
    <n v="1"/>
    <n v="0"/>
    <n v="89"/>
    <n v="9"/>
    <n v="3"/>
    <n v="7"/>
    <n v="0"/>
    <n v="7"/>
    <n v="5"/>
    <n v="8"/>
    <n v="4"/>
    <n v="0"/>
    <n v="0"/>
    <n v="0"/>
    <n v="0"/>
    <n v="5"/>
    <n v="0"/>
    <n v="0"/>
    <n v="0"/>
    <n v="0"/>
    <n v="0"/>
    <n v="0"/>
    <n v="0"/>
    <n v="0"/>
    <n v="0"/>
    <n v="1"/>
  </r>
  <r>
    <s v="SAO GABRIEL2017/Oct"/>
    <x v="386"/>
    <x v="388"/>
    <m/>
    <x v="21"/>
    <n v="1"/>
    <n v="0"/>
    <n v="77"/>
    <n v="5"/>
    <n v="7"/>
    <n v="5"/>
    <n v="1"/>
    <n v="7"/>
    <n v="2"/>
    <n v="6"/>
    <n v="5"/>
    <n v="0"/>
    <n v="0"/>
    <n v="0"/>
    <n v="0"/>
    <n v="6"/>
    <n v="0"/>
    <n v="0"/>
    <n v="0"/>
    <n v="0"/>
    <n v="0"/>
    <n v="0"/>
    <n v="0"/>
    <n v="0"/>
    <n v="0"/>
    <n v="1"/>
  </r>
  <r>
    <s v="SAO GABRIEL2017/Nov"/>
    <x v="386"/>
    <x v="388"/>
    <m/>
    <x v="22"/>
    <n v="0"/>
    <n v="0"/>
    <n v="87"/>
    <n v="9"/>
    <n v="5"/>
    <n v="10"/>
    <n v="0"/>
    <n v="5"/>
    <n v="4"/>
    <n v="6"/>
    <n v="6"/>
    <n v="0"/>
    <n v="0"/>
    <n v="0"/>
    <n v="0"/>
    <n v="8"/>
    <n v="0"/>
    <n v="0"/>
    <n v="0"/>
    <n v="0"/>
    <n v="0"/>
    <n v="0"/>
    <n v="0"/>
    <n v="0"/>
    <n v="0"/>
    <n v="0"/>
  </r>
  <r>
    <s v="SAO GABRIEL2017/Dec"/>
    <x v="386"/>
    <x v="388"/>
    <m/>
    <x v="23"/>
    <n v="0"/>
    <n v="0"/>
    <n v="80"/>
    <n v="11"/>
    <n v="2"/>
    <n v="7"/>
    <n v="2"/>
    <n v="8"/>
    <n v="6"/>
    <n v="2"/>
    <n v="9"/>
    <n v="0"/>
    <n v="0"/>
    <n v="0"/>
    <n v="0"/>
    <n v="2"/>
    <n v="0"/>
    <n v="0"/>
    <n v="0"/>
    <n v="0"/>
    <n v="0"/>
    <n v="0"/>
    <n v="0"/>
    <n v="0"/>
    <n v="0"/>
    <n v="0"/>
  </r>
  <r>
    <s v="SAO JERONIMO2017/Jan"/>
    <x v="387"/>
    <x v="389"/>
    <s v="SAO JERONIMO"/>
    <x v="12"/>
    <n v="1"/>
    <n v="0"/>
    <n v="41"/>
    <n v="5"/>
    <n v="0"/>
    <n v="5"/>
    <n v="1"/>
    <n v="0"/>
    <n v="1"/>
    <n v="5"/>
    <n v="1"/>
    <n v="0"/>
    <n v="0"/>
    <n v="0"/>
    <n v="0"/>
    <n v="3"/>
    <n v="0"/>
    <n v="0"/>
    <n v="0"/>
    <n v="0"/>
    <n v="0"/>
    <n v="0"/>
    <n v="0"/>
    <n v="0"/>
    <n v="0"/>
    <n v="1"/>
  </r>
  <r>
    <s v="SAO JERONIMO2017/Feb"/>
    <x v="387"/>
    <x v="389"/>
    <m/>
    <x v="13"/>
    <n v="0"/>
    <n v="0"/>
    <n v="36"/>
    <n v="2"/>
    <n v="1"/>
    <n v="2"/>
    <n v="1"/>
    <n v="3"/>
    <n v="1"/>
    <n v="4"/>
    <n v="0"/>
    <n v="0"/>
    <n v="0"/>
    <n v="0"/>
    <n v="0"/>
    <n v="7"/>
    <n v="0"/>
    <n v="0"/>
    <n v="0"/>
    <n v="0"/>
    <n v="0"/>
    <n v="0"/>
    <n v="0"/>
    <n v="0"/>
    <n v="0"/>
    <n v="0"/>
  </r>
  <r>
    <s v="SAO JERONIMO2017/Mar"/>
    <x v="387"/>
    <x v="389"/>
    <m/>
    <x v="14"/>
    <n v="0"/>
    <n v="0"/>
    <n v="47"/>
    <n v="2"/>
    <n v="2"/>
    <n v="6"/>
    <n v="1"/>
    <n v="1"/>
    <n v="1"/>
    <n v="8"/>
    <n v="3"/>
    <n v="0"/>
    <n v="0"/>
    <n v="0"/>
    <n v="0"/>
    <n v="6"/>
    <n v="0"/>
    <n v="0"/>
    <n v="1"/>
    <n v="0"/>
    <n v="0"/>
    <n v="0"/>
    <n v="0"/>
    <n v="0"/>
    <n v="0"/>
    <n v="0"/>
  </r>
  <r>
    <s v="SAO JERONIMO2017/Apr"/>
    <x v="387"/>
    <x v="389"/>
    <m/>
    <x v="15"/>
    <n v="0"/>
    <n v="0"/>
    <n v="46"/>
    <n v="6"/>
    <n v="0"/>
    <n v="2"/>
    <n v="0"/>
    <n v="0"/>
    <n v="4"/>
    <n v="14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17/May"/>
    <x v="387"/>
    <x v="389"/>
    <m/>
    <x v="16"/>
    <n v="0"/>
    <n v="0"/>
    <n v="22"/>
    <n v="2"/>
    <n v="2"/>
    <n v="10"/>
    <n v="0"/>
    <n v="0"/>
    <n v="3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SAO JERONIMO2017/Jun"/>
    <x v="387"/>
    <x v="389"/>
    <m/>
    <x v="17"/>
    <n v="1"/>
    <n v="1"/>
    <n v="25"/>
    <n v="3"/>
    <n v="1"/>
    <n v="5"/>
    <n v="0"/>
    <n v="2"/>
    <n v="1"/>
    <n v="8"/>
    <n v="3"/>
    <n v="0"/>
    <n v="0"/>
    <n v="0"/>
    <n v="0"/>
    <n v="2"/>
    <n v="0"/>
    <n v="0"/>
    <n v="0"/>
    <n v="0"/>
    <n v="0"/>
    <n v="0"/>
    <n v="1"/>
    <n v="0"/>
    <n v="0"/>
    <n v="1"/>
  </r>
  <r>
    <s v="SAO JERONIMO2017/Jul"/>
    <x v="387"/>
    <x v="389"/>
    <m/>
    <x v="18"/>
    <n v="0"/>
    <n v="0"/>
    <n v="39"/>
    <n v="2"/>
    <n v="1"/>
    <n v="4"/>
    <n v="1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JERONIMO2017/Aug"/>
    <x v="387"/>
    <x v="389"/>
    <m/>
    <x v="19"/>
    <n v="1"/>
    <n v="0"/>
    <n v="20"/>
    <n v="2"/>
    <n v="1"/>
    <n v="5"/>
    <n v="1"/>
    <n v="1"/>
    <n v="2"/>
    <n v="8"/>
    <n v="2"/>
    <n v="0"/>
    <n v="0"/>
    <n v="0"/>
    <n v="0"/>
    <n v="2"/>
    <n v="3"/>
    <n v="0"/>
    <n v="0"/>
    <n v="0"/>
    <n v="0"/>
    <n v="0"/>
    <n v="0"/>
    <n v="0"/>
    <n v="0"/>
    <n v="1"/>
  </r>
  <r>
    <s v="SAO JERONIMO2017/Sep"/>
    <x v="387"/>
    <x v="389"/>
    <m/>
    <x v="20"/>
    <n v="0"/>
    <n v="0"/>
    <n v="18"/>
    <n v="2"/>
    <n v="1"/>
    <n v="8"/>
    <n v="1"/>
    <n v="1"/>
    <n v="3"/>
    <n v="2"/>
    <n v="0"/>
    <n v="0"/>
    <n v="0"/>
    <n v="0"/>
    <n v="0"/>
    <n v="0"/>
    <n v="4"/>
    <n v="0"/>
    <n v="0"/>
    <n v="0"/>
    <n v="0"/>
    <n v="0"/>
    <n v="0"/>
    <n v="0"/>
    <n v="0"/>
    <n v="0"/>
  </r>
  <r>
    <s v="SAO JERONIMO2017/Oct"/>
    <x v="387"/>
    <x v="389"/>
    <m/>
    <x v="21"/>
    <n v="2"/>
    <n v="0"/>
    <n v="29"/>
    <n v="3"/>
    <n v="1"/>
    <n v="8"/>
    <n v="0"/>
    <n v="0"/>
    <n v="0"/>
    <n v="5"/>
    <n v="1"/>
    <n v="0"/>
    <n v="0"/>
    <n v="0"/>
    <n v="0"/>
    <n v="2"/>
    <n v="1"/>
    <n v="0"/>
    <n v="0"/>
    <n v="0"/>
    <n v="0"/>
    <n v="0"/>
    <n v="0"/>
    <n v="0"/>
    <n v="0"/>
    <n v="2"/>
  </r>
  <r>
    <s v="SAO JERONIMO2017/Nov"/>
    <x v="387"/>
    <x v="389"/>
    <m/>
    <x v="22"/>
    <n v="3"/>
    <n v="0"/>
    <n v="15"/>
    <n v="1"/>
    <n v="0"/>
    <n v="1"/>
    <n v="0"/>
    <n v="2"/>
    <n v="2"/>
    <n v="4"/>
    <n v="5"/>
    <n v="0"/>
    <n v="0"/>
    <n v="0"/>
    <n v="0"/>
    <n v="1"/>
    <n v="0"/>
    <n v="0"/>
    <n v="0"/>
    <n v="0"/>
    <n v="0"/>
    <n v="0"/>
    <n v="0"/>
    <n v="0"/>
    <n v="0"/>
    <n v="3"/>
  </r>
  <r>
    <s v="SAO JERONIMO2017/Dec"/>
    <x v="387"/>
    <x v="389"/>
    <m/>
    <x v="23"/>
    <n v="1"/>
    <n v="0"/>
    <n v="21"/>
    <n v="1"/>
    <n v="0"/>
    <n v="0"/>
    <n v="0"/>
    <n v="1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SAO JOAO DA URTIGA2017/Jan"/>
    <x v="388"/>
    <x v="390"/>
    <s v="SAO JOAO DA URTIG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Feb"/>
    <x v="388"/>
    <x v="39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Mar"/>
    <x v="388"/>
    <x v="39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Apr"/>
    <x v="388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May"/>
    <x v="388"/>
    <x v="390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Jun"/>
    <x v="388"/>
    <x v="3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Jul"/>
    <x v="388"/>
    <x v="3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Aug"/>
    <x v="388"/>
    <x v="39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Sep"/>
    <x v="388"/>
    <x v="3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Oct"/>
    <x v="388"/>
    <x v="390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Nov"/>
    <x v="388"/>
    <x v="3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Dec"/>
    <x v="388"/>
    <x v="390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Jan"/>
    <x v="389"/>
    <x v="391"/>
    <s v="SAO JOAO DO POLESIN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Feb"/>
    <x v="389"/>
    <x v="391"/>
    <m/>
    <x v="1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Mar"/>
    <x v="389"/>
    <x v="391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Apr"/>
    <x v="389"/>
    <x v="391"/>
    <m/>
    <x v="15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AO DO POLESINE2017/May"/>
    <x v="389"/>
    <x v="391"/>
    <m/>
    <x v="1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AO DO POLESINE2017/Jun"/>
    <x v="389"/>
    <x v="39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Jul"/>
    <x v="389"/>
    <x v="391"/>
    <m/>
    <x v="18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Aug"/>
    <x v="389"/>
    <x v="39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Sep"/>
    <x v="389"/>
    <x v="391"/>
    <m/>
    <x v="2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Oct"/>
    <x v="389"/>
    <x v="3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Nov"/>
    <x v="389"/>
    <x v="391"/>
    <m/>
    <x v="2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Dec"/>
    <x v="389"/>
    <x v="391"/>
    <m/>
    <x v="23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Jan"/>
    <x v="390"/>
    <x v="392"/>
    <s v="SAO JORGE"/>
    <x v="12"/>
    <n v="0"/>
    <n v="0"/>
    <n v="4"/>
    <n v="0"/>
    <n v="0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</r>
  <r>
    <s v="SAO JORGE2017/Feb"/>
    <x v="390"/>
    <x v="3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Mar"/>
    <x v="390"/>
    <x v="39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Apr"/>
    <x v="390"/>
    <x v="392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7/May"/>
    <x v="390"/>
    <x v="39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Jun"/>
    <x v="390"/>
    <x v="392"/>
    <m/>
    <x v="17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s v="SAO JORGE2017/Jul"/>
    <x v="390"/>
    <x v="39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Aug"/>
    <x v="390"/>
    <x v="392"/>
    <m/>
    <x v="19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RGE2017/Sep"/>
    <x v="390"/>
    <x v="3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Oct"/>
    <x v="390"/>
    <x v="392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RGE2017/Nov"/>
    <x v="390"/>
    <x v="3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Dec"/>
    <x v="390"/>
    <x v="39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an"/>
    <x v="391"/>
    <x v="393"/>
    <s v="SAO JOSE DAS MISSOE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Feb"/>
    <x v="391"/>
    <x v="3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Mar"/>
    <x v="391"/>
    <x v="3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Apr"/>
    <x v="391"/>
    <x v="39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May"/>
    <x v="391"/>
    <x v="39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un"/>
    <x v="391"/>
    <x v="3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ul"/>
    <x v="391"/>
    <x v="3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Aug"/>
    <x v="391"/>
    <x v="3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Sep"/>
    <x v="391"/>
    <x v="3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Oct"/>
    <x v="391"/>
    <x v="3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Nov"/>
    <x v="391"/>
    <x v="393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AS MISSOES2017/Dec"/>
    <x v="391"/>
    <x v="39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an"/>
    <x v="392"/>
    <x v="394"/>
    <s v="SAO JOSE DO HERVA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Feb"/>
    <x v="392"/>
    <x v="39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Mar"/>
    <x v="392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Apr"/>
    <x v="392"/>
    <x v="39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May"/>
    <x v="392"/>
    <x v="394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un"/>
    <x v="392"/>
    <x v="39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ul"/>
    <x v="392"/>
    <x v="39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Aug"/>
    <x v="392"/>
    <x v="39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Sep"/>
    <x v="392"/>
    <x v="39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Oct"/>
    <x v="392"/>
    <x v="394"/>
    <m/>
    <x v="2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17/Nov"/>
    <x v="392"/>
    <x v="394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Dec"/>
    <x v="392"/>
    <x v="394"/>
    <m/>
    <x v="23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JOSE DO HORTENCIO2017/Jan"/>
    <x v="393"/>
    <x v="395"/>
    <s v="SAO JOSE DO HORTENCIO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Feb"/>
    <x v="393"/>
    <x v="395"/>
    <m/>
    <x v="13"/>
    <n v="0"/>
    <n v="0"/>
    <n v="1"/>
    <n v="0"/>
    <n v="1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SE DO HORTENCIO2017/Mar"/>
    <x v="393"/>
    <x v="395"/>
    <m/>
    <x v="14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Apr"/>
    <x v="393"/>
    <x v="395"/>
    <m/>
    <x v="15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May"/>
    <x v="393"/>
    <x v="395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Jun"/>
    <x v="393"/>
    <x v="39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Jul"/>
    <x v="393"/>
    <x v="395"/>
    <m/>
    <x v="18"/>
    <n v="0"/>
    <n v="0"/>
    <n v="2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7/Aug"/>
    <x v="393"/>
    <x v="395"/>
    <m/>
    <x v="19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Sep"/>
    <x v="393"/>
    <x v="39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Oct"/>
    <x v="393"/>
    <x v="39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Nov"/>
    <x v="393"/>
    <x v="395"/>
    <m/>
    <x v="22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7/Dec"/>
    <x v="393"/>
    <x v="39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an"/>
    <x v="394"/>
    <x v="396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Feb"/>
    <x v="394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Mar"/>
    <x v="394"/>
    <x v="3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Apr"/>
    <x v="394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May"/>
    <x v="394"/>
    <x v="39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un"/>
    <x v="394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ul"/>
    <x v="394"/>
    <x v="3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Aug"/>
    <x v="394"/>
    <x v="39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Sep"/>
    <x v="394"/>
    <x v="39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Oct"/>
    <x v="394"/>
    <x v="3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Nov"/>
    <x v="394"/>
    <x v="39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Dec"/>
    <x v="394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7/Jan"/>
    <x v="395"/>
    <x v="397"/>
    <s v="SAO JOSE DO NORTE"/>
    <x v="12"/>
    <n v="2"/>
    <n v="0"/>
    <n v="32"/>
    <n v="1"/>
    <n v="0"/>
    <n v="5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2"/>
  </r>
  <r>
    <s v="SAO JOSE DO NORTE2017/Feb"/>
    <x v="395"/>
    <x v="397"/>
    <m/>
    <x v="13"/>
    <n v="2"/>
    <n v="0"/>
    <n v="39"/>
    <n v="0"/>
    <n v="3"/>
    <n v="6"/>
    <n v="0"/>
    <n v="2"/>
    <n v="1"/>
    <n v="2"/>
    <n v="3"/>
    <n v="0"/>
    <n v="0"/>
    <n v="0"/>
    <n v="0"/>
    <n v="0"/>
    <n v="2"/>
    <n v="1"/>
    <n v="0"/>
    <n v="0"/>
    <n v="0"/>
    <n v="0"/>
    <n v="0"/>
    <n v="0"/>
    <n v="0"/>
    <n v="3"/>
  </r>
  <r>
    <s v="SAO JOSE DO NORTE2017/Mar"/>
    <x v="395"/>
    <x v="397"/>
    <m/>
    <x v="14"/>
    <n v="1"/>
    <n v="0"/>
    <n v="46"/>
    <n v="4"/>
    <n v="2"/>
    <n v="18"/>
    <n v="0"/>
    <n v="0"/>
    <n v="1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SAO JOSE DO NORTE2017/Apr"/>
    <x v="395"/>
    <x v="397"/>
    <m/>
    <x v="15"/>
    <n v="5"/>
    <n v="0"/>
    <n v="25"/>
    <n v="4"/>
    <n v="5"/>
    <n v="10"/>
    <n v="0"/>
    <n v="0"/>
    <n v="3"/>
    <n v="2"/>
    <n v="3"/>
    <n v="0"/>
    <n v="0"/>
    <n v="0"/>
    <n v="0"/>
    <n v="1"/>
    <n v="2"/>
    <n v="0"/>
    <n v="0"/>
    <n v="0"/>
    <n v="0"/>
    <n v="0"/>
    <n v="0"/>
    <n v="0"/>
    <n v="0"/>
    <n v="5"/>
  </r>
  <r>
    <s v="SAO JOSE DO NORTE2017/May"/>
    <x v="395"/>
    <x v="397"/>
    <m/>
    <x v="16"/>
    <n v="0"/>
    <n v="0"/>
    <n v="27"/>
    <n v="3"/>
    <n v="1"/>
    <n v="17"/>
    <n v="2"/>
    <n v="0"/>
    <n v="3"/>
    <n v="1"/>
    <n v="1"/>
    <n v="0"/>
    <n v="0"/>
    <n v="0"/>
    <n v="0"/>
    <n v="1"/>
    <n v="4"/>
    <n v="0"/>
    <n v="1"/>
    <n v="0"/>
    <n v="0"/>
    <n v="0"/>
    <n v="0"/>
    <n v="0"/>
    <n v="0"/>
    <n v="0"/>
  </r>
  <r>
    <s v="SAO JOSE DO NORTE2017/Jun"/>
    <x v="395"/>
    <x v="397"/>
    <m/>
    <x v="17"/>
    <n v="0"/>
    <n v="0"/>
    <n v="28"/>
    <n v="4"/>
    <n v="0"/>
    <n v="14"/>
    <n v="0"/>
    <n v="1"/>
    <n v="0"/>
    <n v="4"/>
    <n v="3"/>
    <n v="0"/>
    <n v="0"/>
    <n v="0"/>
    <n v="0"/>
    <n v="0"/>
    <n v="3"/>
    <n v="0"/>
    <n v="0"/>
    <n v="0"/>
    <n v="0"/>
    <n v="0"/>
    <n v="0"/>
    <n v="0"/>
    <n v="0"/>
    <n v="0"/>
  </r>
  <r>
    <s v="SAO JOSE DO NORTE2017/Jul"/>
    <x v="395"/>
    <x v="397"/>
    <m/>
    <x v="18"/>
    <n v="3"/>
    <n v="0"/>
    <n v="21"/>
    <n v="0"/>
    <n v="4"/>
    <n v="14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3"/>
  </r>
  <r>
    <s v="SAO JOSE DO NORTE2017/Aug"/>
    <x v="395"/>
    <x v="397"/>
    <m/>
    <x v="19"/>
    <n v="3"/>
    <n v="0"/>
    <n v="26"/>
    <n v="4"/>
    <n v="2"/>
    <n v="17"/>
    <n v="1"/>
    <n v="1"/>
    <n v="2"/>
    <n v="0"/>
    <n v="0"/>
    <n v="0"/>
    <n v="0"/>
    <n v="0"/>
    <n v="0"/>
    <n v="1"/>
    <n v="3"/>
    <n v="0"/>
    <n v="0"/>
    <n v="0"/>
    <n v="0"/>
    <n v="0"/>
    <n v="0"/>
    <n v="0"/>
    <n v="0"/>
    <n v="3"/>
  </r>
  <r>
    <s v="SAO JOSE DO NORTE2017/Sep"/>
    <x v="395"/>
    <x v="397"/>
    <m/>
    <x v="20"/>
    <n v="1"/>
    <n v="0"/>
    <n v="30"/>
    <n v="3"/>
    <n v="0"/>
    <n v="13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AO JOSE DO NORTE2017/Oct"/>
    <x v="395"/>
    <x v="397"/>
    <m/>
    <x v="21"/>
    <n v="1"/>
    <n v="0"/>
    <n v="27"/>
    <n v="2"/>
    <n v="1"/>
    <n v="6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SAO JOSE DO NORTE2017/Nov"/>
    <x v="395"/>
    <x v="397"/>
    <m/>
    <x v="22"/>
    <n v="1"/>
    <n v="0"/>
    <n v="30"/>
    <n v="2"/>
    <n v="0"/>
    <n v="10"/>
    <n v="0"/>
    <n v="2"/>
    <n v="2"/>
    <n v="0"/>
    <n v="0"/>
    <n v="0"/>
    <n v="0"/>
    <n v="0"/>
    <n v="0"/>
    <n v="1"/>
    <n v="2"/>
    <n v="0"/>
    <n v="0"/>
    <n v="0"/>
    <n v="0"/>
    <n v="0"/>
    <n v="0"/>
    <n v="0"/>
    <n v="0"/>
    <n v="1"/>
  </r>
  <r>
    <s v="SAO JOSE DO NORTE2017/Dec"/>
    <x v="395"/>
    <x v="397"/>
    <m/>
    <x v="23"/>
    <n v="3"/>
    <n v="0"/>
    <n v="18"/>
    <n v="0"/>
    <n v="2"/>
    <n v="7"/>
    <n v="0"/>
    <n v="0"/>
    <n v="3"/>
    <n v="2"/>
    <n v="2"/>
    <n v="0"/>
    <n v="0"/>
    <n v="0"/>
    <n v="0"/>
    <n v="2"/>
    <n v="1"/>
    <n v="0"/>
    <n v="0"/>
    <n v="0"/>
    <n v="0"/>
    <n v="0"/>
    <n v="0"/>
    <n v="0"/>
    <n v="0"/>
    <n v="3"/>
  </r>
  <r>
    <s v="SAO JOSE DO OURO2017/Jan"/>
    <x v="396"/>
    <x v="398"/>
    <s v="SAO JOSE DO OURO"/>
    <x v="1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Feb"/>
    <x v="396"/>
    <x v="398"/>
    <m/>
    <x v="13"/>
    <n v="0"/>
    <n v="0"/>
    <n v="8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Mar"/>
    <x v="396"/>
    <x v="398"/>
    <m/>
    <x v="14"/>
    <n v="0"/>
    <n v="0"/>
    <n v="4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Apr"/>
    <x v="396"/>
    <x v="398"/>
    <m/>
    <x v="15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May"/>
    <x v="396"/>
    <x v="398"/>
    <m/>
    <x v="16"/>
    <n v="0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7/Jun"/>
    <x v="396"/>
    <x v="39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Jul"/>
    <x v="396"/>
    <x v="398"/>
    <m/>
    <x v="1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Aug"/>
    <x v="396"/>
    <x v="398"/>
    <m/>
    <x v="19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Sep"/>
    <x v="396"/>
    <x v="398"/>
    <m/>
    <x v="20"/>
    <n v="0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Oct"/>
    <x v="396"/>
    <x v="398"/>
    <m/>
    <x v="21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Nov"/>
    <x v="396"/>
    <x v="398"/>
    <m/>
    <x v="22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Dec"/>
    <x v="396"/>
    <x v="398"/>
    <m/>
    <x v="2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an"/>
    <x v="397"/>
    <x v="399"/>
    <s v="SAO JOSE DO SUL"/>
    <x v="12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Feb"/>
    <x v="397"/>
    <x v="399"/>
    <m/>
    <x v="13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Mar"/>
    <x v="397"/>
    <x v="39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Apr"/>
    <x v="397"/>
    <x v="3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May"/>
    <x v="397"/>
    <x v="3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un"/>
    <x v="397"/>
    <x v="3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ul"/>
    <x v="397"/>
    <x v="39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Aug"/>
    <x v="397"/>
    <x v="39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Sep"/>
    <x v="397"/>
    <x v="3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Oct"/>
    <x v="397"/>
    <x v="39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Nov"/>
    <x v="397"/>
    <x v="399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7/Dec"/>
    <x v="397"/>
    <x v="399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Jan"/>
    <x v="398"/>
    <x v="400"/>
    <s v="SAO JOSE DOS AUSENT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Feb"/>
    <x v="398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Mar"/>
    <x v="398"/>
    <x v="400"/>
    <m/>
    <x v="1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S AUSENTES2017/Apr"/>
    <x v="398"/>
    <x v="40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May"/>
    <x v="398"/>
    <x v="400"/>
    <m/>
    <x v="1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SAO JOSE DOS AUSENTES2017/Jun"/>
    <x v="398"/>
    <x v="400"/>
    <m/>
    <x v="17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7/Jul"/>
    <x v="398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Aug"/>
    <x v="398"/>
    <x v="4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Sep"/>
    <x v="398"/>
    <x v="40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Oct"/>
    <x v="398"/>
    <x v="400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7/Nov"/>
    <x v="398"/>
    <x v="40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Dec"/>
    <x v="398"/>
    <x v="40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7/Jan"/>
    <x v="399"/>
    <x v="401"/>
    <s v="SAO LEOPOLDO"/>
    <x v="12"/>
    <n v="16"/>
    <n v="1"/>
    <n v="193"/>
    <n v="0"/>
    <n v="37"/>
    <n v="206"/>
    <n v="46"/>
    <n v="23"/>
    <n v="17"/>
    <n v="7"/>
    <n v="10"/>
    <n v="0"/>
    <n v="0"/>
    <n v="0"/>
    <n v="0"/>
    <n v="13"/>
    <n v="16"/>
    <n v="1"/>
    <n v="0"/>
    <n v="0"/>
    <n v="0"/>
    <n v="0"/>
    <n v="1"/>
    <n v="0"/>
    <n v="0"/>
    <n v="19"/>
  </r>
  <r>
    <s v="SAO LEOPOLDO2017/Feb"/>
    <x v="399"/>
    <x v="401"/>
    <m/>
    <x v="13"/>
    <n v="16"/>
    <n v="2"/>
    <n v="196"/>
    <n v="1"/>
    <n v="45"/>
    <n v="233"/>
    <n v="62"/>
    <n v="32"/>
    <n v="15"/>
    <n v="4"/>
    <n v="15"/>
    <n v="0"/>
    <n v="0"/>
    <n v="0"/>
    <n v="0"/>
    <n v="12"/>
    <n v="25"/>
    <n v="0"/>
    <n v="0"/>
    <n v="0"/>
    <n v="0"/>
    <n v="1"/>
    <n v="1"/>
    <n v="0"/>
    <n v="0"/>
    <n v="16"/>
  </r>
  <r>
    <s v="SAO LEOPOLDO2017/Mar"/>
    <x v="399"/>
    <x v="401"/>
    <m/>
    <x v="14"/>
    <n v="7"/>
    <n v="0"/>
    <n v="215"/>
    <n v="2"/>
    <n v="54"/>
    <n v="229"/>
    <n v="84"/>
    <n v="40"/>
    <n v="19"/>
    <n v="11"/>
    <n v="23"/>
    <n v="0"/>
    <n v="0"/>
    <n v="0"/>
    <n v="0"/>
    <n v="12"/>
    <n v="24"/>
    <n v="0"/>
    <n v="0"/>
    <n v="0"/>
    <n v="0"/>
    <n v="0"/>
    <n v="7"/>
    <n v="0"/>
    <n v="0"/>
    <n v="7"/>
  </r>
  <r>
    <s v="SAO LEOPOLDO2017/Apr"/>
    <x v="399"/>
    <x v="401"/>
    <m/>
    <x v="15"/>
    <n v="8"/>
    <n v="0"/>
    <n v="190"/>
    <n v="1"/>
    <n v="49"/>
    <n v="211"/>
    <n v="55"/>
    <n v="23"/>
    <n v="15"/>
    <n v="8"/>
    <n v="24"/>
    <n v="0"/>
    <n v="0"/>
    <n v="0"/>
    <n v="0"/>
    <n v="11"/>
    <n v="32"/>
    <n v="0"/>
    <n v="1"/>
    <n v="0"/>
    <n v="0"/>
    <n v="1"/>
    <n v="5"/>
    <n v="0"/>
    <n v="0"/>
    <n v="9"/>
  </r>
  <r>
    <s v="SAO LEOPOLDO2017/May"/>
    <x v="399"/>
    <x v="401"/>
    <m/>
    <x v="16"/>
    <n v="11"/>
    <n v="0"/>
    <n v="177"/>
    <n v="2"/>
    <n v="49"/>
    <n v="217"/>
    <n v="68"/>
    <n v="32"/>
    <n v="16"/>
    <n v="12"/>
    <n v="22"/>
    <n v="0"/>
    <n v="0"/>
    <n v="0"/>
    <n v="0"/>
    <n v="31"/>
    <n v="22"/>
    <n v="0"/>
    <n v="0"/>
    <n v="0"/>
    <n v="0"/>
    <n v="0"/>
    <n v="2"/>
    <n v="0"/>
    <n v="0"/>
    <n v="12"/>
  </r>
  <r>
    <s v="SAO LEOPOLDO2017/Jun"/>
    <x v="399"/>
    <x v="401"/>
    <m/>
    <x v="17"/>
    <n v="6"/>
    <n v="0"/>
    <n v="278"/>
    <n v="2"/>
    <n v="37"/>
    <n v="237"/>
    <n v="75"/>
    <n v="33"/>
    <n v="7"/>
    <n v="7"/>
    <n v="18"/>
    <n v="0"/>
    <n v="0"/>
    <n v="0"/>
    <n v="0"/>
    <n v="17"/>
    <n v="20"/>
    <n v="0"/>
    <n v="0"/>
    <n v="0"/>
    <n v="0"/>
    <n v="0"/>
    <n v="5"/>
    <n v="0"/>
    <n v="0"/>
    <n v="6"/>
  </r>
  <r>
    <s v="SAO LEOPOLDO2017/Jul"/>
    <x v="399"/>
    <x v="401"/>
    <m/>
    <x v="18"/>
    <n v="4"/>
    <n v="0"/>
    <n v="225"/>
    <n v="3"/>
    <n v="47"/>
    <n v="200"/>
    <n v="48"/>
    <n v="37"/>
    <n v="12"/>
    <n v="13"/>
    <n v="13"/>
    <n v="0"/>
    <n v="0"/>
    <n v="0"/>
    <n v="0"/>
    <n v="17"/>
    <n v="21"/>
    <n v="0"/>
    <n v="0"/>
    <n v="0"/>
    <n v="0"/>
    <n v="1"/>
    <n v="2"/>
    <n v="0"/>
    <n v="0"/>
    <n v="4"/>
  </r>
  <r>
    <s v="SAO LEOPOLDO2017/Aug"/>
    <x v="399"/>
    <x v="401"/>
    <m/>
    <x v="19"/>
    <n v="2"/>
    <n v="0"/>
    <n v="180"/>
    <n v="2"/>
    <n v="60"/>
    <n v="193"/>
    <n v="59"/>
    <n v="34"/>
    <n v="4"/>
    <n v="10"/>
    <n v="21"/>
    <n v="1"/>
    <n v="0"/>
    <n v="0"/>
    <n v="0"/>
    <n v="8"/>
    <n v="11"/>
    <n v="0"/>
    <n v="1"/>
    <n v="0"/>
    <n v="0"/>
    <n v="0"/>
    <n v="0"/>
    <n v="0"/>
    <n v="0"/>
    <n v="2"/>
  </r>
  <r>
    <s v="SAO LEOPOLDO2017/Sep"/>
    <x v="399"/>
    <x v="401"/>
    <m/>
    <x v="20"/>
    <n v="6"/>
    <n v="0"/>
    <n v="187"/>
    <n v="1"/>
    <n v="63"/>
    <n v="184"/>
    <n v="59"/>
    <n v="39"/>
    <n v="8"/>
    <n v="15"/>
    <n v="16"/>
    <n v="0"/>
    <n v="0"/>
    <n v="0"/>
    <n v="0"/>
    <n v="11"/>
    <n v="16"/>
    <n v="0"/>
    <n v="0"/>
    <n v="0"/>
    <n v="1"/>
    <n v="0"/>
    <n v="5"/>
    <n v="0"/>
    <n v="0"/>
    <n v="7"/>
  </r>
  <r>
    <s v="SAO LEOPOLDO2017/Oct"/>
    <x v="399"/>
    <x v="401"/>
    <m/>
    <x v="21"/>
    <n v="5"/>
    <n v="0"/>
    <n v="182"/>
    <n v="1"/>
    <n v="82"/>
    <n v="227"/>
    <n v="59"/>
    <n v="31"/>
    <n v="9"/>
    <n v="8"/>
    <n v="17"/>
    <n v="0"/>
    <n v="0"/>
    <n v="0"/>
    <n v="0"/>
    <n v="4"/>
    <n v="16"/>
    <n v="0"/>
    <n v="1"/>
    <n v="0"/>
    <n v="1"/>
    <n v="0"/>
    <n v="2"/>
    <n v="0"/>
    <n v="0"/>
    <n v="6"/>
  </r>
  <r>
    <s v="SAO LEOPOLDO2017/Nov"/>
    <x v="399"/>
    <x v="401"/>
    <m/>
    <x v="22"/>
    <n v="2"/>
    <n v="1"/>
    <n v="142"/>
    <n v="3"/>
    <n v="53"/>
    <n v="164"/>
    <n v="66"/>
    <n v="43"/>
    <n v="11"/>
    <n v="12"/>
    <n v="20"/>
    <n v="0"/>
    <n v="0"/>
    <n v="0"/>
    <n v="0"/>
    <n v="10"/>
    <n v="14"/>
    <n v="1"/>
    <n v="0"/>
    <n v="0"/>
    <n v="0"/>
    <n v="0"/>
    <n v="0"/>
    <n v="0"/>
    <n v="0"/>
    <n v="2"/>
  </r>
  <r>
    <s v="SAO LEOPOLDO2017/Dec"/>
    <x v="399"/>
    <x v="401"/>
    <m/>
    <x v="23"/>
    <n v="3"/>
    <n v="0"/>
    <n v="182"/>
    <n v="1"/>
    <n v="40"/>
    <n v="128"/>
    <n v="56"/>
    <n v="36"/>
    <n v="6"/>
    <n v="10"/>
    <n v="20"/>
    <n v="0"/>
    <n v="0"/>
    <n v="0"/>
    <n v="0"/>
    <n v="12"/>
    <n v="5"/>
    <n v="0"/>
    <n v="0"/>
    <n v="0"/>
    <n v="0"/>
    <n v="0"/>
    <n v="4"/>
    <n v="0"/>
    <n v="0"/>
    <n v="3"/>
  </r>
  <r>
    <s v="SAO LOURENCO DO SUL2017/Jan"/>
    <x v="400"/>
    <x v="402"/>
    <s v="SAO LOURENCO DO SUL"/>
    <x v="12"/>
    <n v="0"/>
    <n v="0"/>
    <n v="44"/>
    <n v="1"/>
    <n v="3"/>
    <n v="8"/>
    <n v="0"/>
    <n v="3"/>
    <n v="1"/>
    <n v="9"/>
    <n v="1"/>
    <n v="0"/>
    <n v="0"/>
    <n v="0"/>
    <n v="0"/>
    <n v="4"/>
    <n v="1"/>
    <n v="0"/>
    <n v="0"/>
    <n v="0"/>
    <n v="0"/>
    <n v="0"/>
    <n v="0"/>
    <n v="0"/>
    <n v="0"/>
    <n v="0"/>
  </r>
  <r>
    <s v="SAO LOURENCO DO SUL2017/Feb"/>
    <x v="400"/>
    <x v="402"/>
    <m/>
    <x v="13"/>
    <n v="0"/>
    <n v="0"/>
    <n v="37"/>
    <n v="4"/>
    <n v="0"/>
    <n v="4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LOURENCO DO SUL2017/Mar"/>
    <x v="400"/>
    <x v="402"/>
    <m/>
    <x v="14"/>
    <n v="0"/>
    <n v="0"/>
    <n v="38"/>
    <n v="7"/>
    <n v="0"/>
    <n v="2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LOURENCO DO SUL2017/Apr"/>
    <x v="400"/>
    <x v="402"/>
    <m/>
    <x v="15"/>
    <n v="0"/>
    <n v="0"/>
    <n v="35"/>
    <n v="3"/>
    <n v="1"/>
    <n v="4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7/May"/>
    <x v="400"/>
    <x v="402"/>
    <m/>
    <x v="16"/>
    <n v="0"/>
    <n v="0"/>
    <n v="25"/>
    <n v="3"/>
    <n v="0"/>
    <n v="8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7/Jun"/>
    <x v="400"/>
    <x v="402"/>
    <m/>
    <x v="17"/>
    <n v="0"/>
    <n v="0"/>
    <n v="23"/>
    <n v="2"/>
    <n v="0"/>
    <n v="2"/>
    <n v="0"/>
    <n v="4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SAO LOURENCO DO SUL2017/Jul"/>
    <x v="400"/>
    <x v="402"/>
    <m/>
    <x v="18"/>
    <n v="0"/>
    <n v="0"/>
    <n v="35"/>
    <n v="2"/>
    <n v="4"/>
    <n v="5"/>
    <n v="1"/>
    <n v="5"/>
    <n v="1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SAO LOURENCO DO SUL2017/Aug"/>
    <x v="400"/>
    <x v="402"/>
    <m/>
    <x v="19"/>
    <n v="0"/>
    <n v="0"/>
    <n v="25"/>
    <n v="2"/>
    <n v="0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7/Sep"/>
    <x v="400"/>
    <x v="402"/>
    <m/>
    <x v="20"/>
    <n v="0"/>
    <n v="0"/>
    <n v="36"/>
    <n v="0"/>
    <n v="1"/>
    <n v="5"/>
    <n v="0"/>
    <n v="1"/>
    <n v="0"/>
    <n v="3"/>
    <n v="9"/>
    <n v="0"/>
    <n v="0"/>
    <n v="0"/>
    <n v="0"/>
    <n v="3"/>
    <n v="2"/>
    <n v="0"/>
    <n v="0"/>
    <n v="0"/>
    <n v="0"/>
    <n v="0"/>
    <n v="0"/>
    <n v="0"/>
    <n v="0"/>
    <n v="0"/>
  </r>
  <r>
    <s v="SAO LOURENCO DO SUL2017/Oct"/>
    <x v="400"/>
    <x v="402"/>
    <m/>
    <x v="21"/>
    <n v="0"/>
    <n v="0"/>
    <n v="26"/>
    <n v="1"/>
    <n v="0"/>
    <n v="3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7/Nov"/>
    <x v="400"/>
    <x v="402"/>
    <m/>
    <x v="22"/>
    <n v="0"/>
    <n v="0"/>
    <n v="24"/>
    <n v="2"/>
    <n v="1"/>
    <n v="0"/>
    <n v="0"/>
    <n v="3"/>
    <n v="0"/>
    <n v="4"/>
    <n v="8"/>
    <n v="0"/>
    <n v="0"/>
    <n v="0"/>
    <n v="0"/>
    <n v="0"/>
    <n v="0"/>
    <n v="0"/>
    <n v="0"/>
    <n v="0"/>
    <n v="0"/>
    <n v="0"/>
    <n v="0"/>
    <n v="0"/>
    <n v="0"/>
    <n v="0"/>
  </r>
  <r>
    <s v="SAO LOURENCO DO SUL2017/Dec"/>
    <x v="400"/>
    <x v="402"/>
    <m/>
    <x v="23"/>
    <n v="0"/>
    <n v="0"/>
    <n v="24"/>
    <n v="2"/>
    <n v="1"/>
    <n v="12"/>
    <n v="1"/>
    <n v="3"/>
    <n v="0"/>
    <n v="3"/>
    <n v="1"/>
    <n v="0"/>
    <n v="0"/>
    <n v="0"/>
    <n v="0"/>
    <n v="2"/>
    <n v="0"/>
    <n v="0"/>
    <n v="1"/>
    <n v="0"/>
    <n v="11"/>
    <n v="0"/>
    <n v="0"/>
    <n v="0"/>
    <n v="0"/>
    <n v="0"/>
  </r>
  <r>
    <s v="SAO LUIZ GONZAGA2017/Jan"/>
    <x v="401"/>
    <x v="403"/>
    <s v="SAO LUIZ GONZAGA"/>
    <x v="12"/>
    <n v="1"/>
    <n v="1"/>
    <n v="78"/>
    <n v="1"/>
    <n v="3"/>
    <n v="8"/>
    <n v="0"/>
    <n v="2"/>
    <n v="5"/>
    <n v="1"/>
    <n v="2"/>
    <n v="0"/>
    <n v="0"/>
    <n v="0"/>
    <n v="0"/>
    <n v="1"/>
    <n v="0"/>
    <n v="0"/>
    <n v="1"/>
    <n v="0"/>
    <n v="0"/>
    <n v="0"/>
    <n v="0"/>
    <n v="0"/>
    <n v="0"/>
    <n v="1"/>
  </r>
  <r>
    <s v="SAO LUIZ GONZAGA2017/Feb"/>
    <x v="401"/>
    <x v="403"/>
    <m/>
    <x v="13"/>
    <n v="0"/>
    <n v="0"/>
    <n v="55"/>
    <n v="3"/>
    <n v="3"/>
    <n v="10"/>
    <n v="0"/>
    <n v="3"/>
    <n v="1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SAO LUIZ GONZAGA2017/Mar"/>
    <x v="401"/>
    <x v="403"/>
    <m/>
    <x v="14"/>
    <n v="0"/>
    <n v="0"/>
    <n v="114"/>
    <n v="8"/>
    <n v="2"/>
    <n v="4"/>
    <n v="0"/>
    <n v="5"/>
    <n v="5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SAO LUIZ GONZAGA2017/Apr"/>
    <x v="401"/>
    <x v="403"/>
    <m/>
    <x v="15"/>
    <n v="0"/>
    <n v="0"/>
    <n v="94"/>
    <n v="4"/>
    <n v="7"/>
    <n v="6"/>
    <n v="1"/>
    <n v="6"/>
    <n v="6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SAO LUIZ GONZAGA2017/May"/>
    <x v="401"/>
    <x v="403"/>
    <m/>
    <x v="16"/>
    <n v="0"/>
    <n v="0"/>
    <n v="97"/>
    <n v="4"/>
    <n v="3"/>
    <n v="12"/>
    <n v="0"/>
    <n v="3"/>
    <n v="4"/>
    <n v="5"/>
    <n v="4"/>
    <n v="0"/>
    <n v="0"/>
    <n v="0"/>
    <n v="0"/>
    <n v="4"/>
    <n v="0"/>
    <n v="0"/>
    <n v="0"/>
    <n v="0"/>
    <n v="0"/>
    <n v="0"/>
    <n v="0"/>
    <n v="0"/>
    <n v="0"/>
    <n v="0"/>
  </r>
  <r>
    <s v="SAO LUIZ GONZAGA2017/Jun"/>
    <x v="401"/>
    <x v="403"/>
    <m/>
    <x v="17"/>
    <n v="0"/>
    <n v="0"/>
    <n v="125"/>
    <n v="11"/>
    <n v="5"/>
    <n v="6"/>
    <n v="0"/>
    <n v="3"/>
    <n v="6"/>
    <n v="9"/>
    <n v="10"/>
    <n v="0"/>
    <n v="0"/>
    <n v="0"/>
    <n v="0"/>
    <n v="0"/>
    <n v="0"/>
    <n v="0"/>
    <n v="0"/>
    <n v="0"/>
    <n v="0"/>
    <n v="0"/>
    <n v="0"/>
    <n v="0"/>
    <n v="0"/>
    <n v="0"/>
  </r>
  <r>
    <s v="SAO LUIZ GONZAGA2017/Jul"/>
    <x v="401"/>
    <x v="403"/>
    <m/>
    <x v="18"/>
    <n v="0"/>
    <n v="0"/>
    <n v="104"/>
    <n v="7"/>
    <n v="1"/>
    <n v="12"/>
    <n v="0"/>
    <n v="3"/>
    <n v="0"/>
    <n v="3"/>
    <n v="7"/>
    <n v="0"/>
    <n v="0"/>
    <n v="0"/>
    <n v="0"/>
    <n v="1"/>
    <n v="0"/>
    <n v="0"/>
    <n v="0"/>
    <n v="0"/>
    <n v="0"/>
    <n v="0"/>
    <n v="0"/>
    <n v="0"/>
    <n v="0"/>
    <n v="0"/>
  </r>
  <r>
    <s v="SAO LUIZ GONZAGA2017/Aug"/>
    <x v="401"/>
    <x v="403"/>
    <m/>
    <x v="19"/>
    <n v="1"/>
    <n v="0"/>
    <n v="153"/>
    <n v="9"/>
    <n v="2"/>
    <n v="9"/>
    <n v="0"/>
    <n v="7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17/Sep"/>
    <x v="401"/>
    <x v="403"/>
    <m/>
    <x v="20"/>
    <n v="2"/>
    <n v="0"/>
    <n v="97"/>
    <n v="2"/>
    <n v="1"/>
    <n v="8"/>
    <n v="0"/>
    <n v="7"/>
    <n v="3"/>
    <n v="6"/>
    <n v="6"/>
    <n v="0"/>
    <n v="0"/>
    <n v="0"/>
    <n v="0"/>
    <n v="2"/>
    <n v="0"/>
    <n v="0"/>
    <n v="0"/>
    <n v="0"/>
    <n v="0"/>
    <n v="0"/>
    <n v="0"/>
    <n v="0"/>
    <n v="0"/>
    <n v="2"/>
  </r>
  <r>
    <s v="SAO LUIZ GONZAGA2017/Oct"/>
    <x v="401"/>
    <x v="403"/>
    <m/>
    <x v="21"/>
    <n v="1"/>
    <n v="0"/>
    <n v="85"/>
    <n v="7"/>
    <n v="2"/>
    <n v="6"/>
    <n v="0"/>
    <n v="8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SAO LUIZ GONZAGA2017/Nov"/>
    <x v="401"/>
    <x v="403"/>
    <m/>
    <x v="22"/>
    <n v="0"/>
    <n v="0"/>
    <n v="65"/>
    <n v="5"/>
    <n v="3"/>
    <n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7/Dec"/>
    <x v="401"/>
    <x v="403"/>
    <m/>
    <x v="23"/>
    <n v="0"/>
    <n v="0"/>
    <n v="68"/>
    <n v="3"/>
    <n v="3"/>
    <n v="6"/>
    <n v="0"/>
    <n v="6"/>
    <n v="6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O MARCOS2017/Jan"/>
    <x v="402"/>
    <x v="404"/>
    <s v="SAO MARCOS"/>
    <x v="12"/>
    <n v="1"/>
    <n v="0"/>
    <n v="20"/>
    <n v="1"/>
    <n v="5"/>
    <n v="1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7/Feb"/>
    <x v="402"/>
    <x v="404"/>
    <m/>
    <x v="13"/>
    <n v="0"/>
    <n v="0"/>
    <n v="22"/>
    <n v="0"/>
    <n v="0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MARCOS2017/Mar"/>
    <x v="402"/>
    <x v="404"/>
    <m/>
    <x v="14"/>
    <n v="0"/>
    <n v="0"/>
    <n v="18"/>
    <n v="1"/>
    <n v="2"/>
    <n v="0"/>
    <n v="2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SAO MARCOS2017/Apr"/>
    <x v="402"/>
    <x v="404"/>
    <m/>
    <x v="15"/>
    <n v="0"/>
    <n v="0"/>
    <n v="24"/>
    <n v="0"/>
    <n v="1"/>
    <n v="4"/>
    <n v="3"/>
    <n v="3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AO MARCOS2017/May"/>
    <x v="402"/>
    <x v="404"/>
    <m/>
    <x v="16"/>
    <n v="1"/>
    <n v="0"/>
    <n v="24"/>
    <n v="1"/>
    <n v="1"/>
    <n v="1"/>
    <n v="0"/>
    <n v="5"/>
    <n v="5"/>
    <n v="1"/>
    <n v="2"/>
    <n v="0"/>
    <n v="0"/>
    <n v="0"/>
    <n v="0"/>
    <n v="1"/>
    <n v="0"/>
    <n v="0"/>
    <n v="0"/>
    <n v="0"/>
    <n v="0"/>
    <n v="0"/>
    <n v="0"/>
    <n v="0"/>
    <n v="0"/>
    <n v="2"/>
  </r>
  <r>
    <s v="SAO MARCOS2017/Jun"/>
    <x v="402"/>
    <x v="404"/>
    <m/>
    <x v="17"/>
    <n v="0"/>
    <n v="0"/>
    <n v="23"/>
    <n v="4"/>
    <n v="2"/>
    <n v="4"/>
    <n v="1"/>
    <n v="5"/>
    <n v="0"/>
    <n v="4"/>
    <n v="0"/>
    <n v="0"/>
    <n v="0"/>
    <n v="0"/>
    <n v="0"/>
    <n v="2"/>
    <n v="3"/>
    <n v="0"/>
    <n v="0"/>
    <n v="1"/>
    <n v="0"/>
    <n v="0"/>
    <n v="0"/>
    <n v="0"/>
    <n v="0"/>
    <n v="0"/>
  </r>
  <r>
    <s v="SAO MARCOS2017/Jul"/>
    <x v="402"/>
    <x v="404"/>
    <m/>
    <x v="18"/>
    <n v="0"/>
    <n v="0"/>
    <n v="28"/>
    <n v="1"/>
    <n v="0"/>
    <n v="2"/>
    <n v="2"/>
    <n v="3"/>
    <n v="2"/>
    <n v="2"/>
    <n v="3"/>
    <n v="0"/>
    <n v="0"/>
    <n v="0"/>
    <n v="0"/>
    <n v="1"/>
    <n v="0"/>
    <n v="0"/>
    <n v="0"/>
    <n v="0"/>
    <n v="0"/>
    <n v="0"/>
    <n v="1"/>
    <n v="0"/>
    <n v="0"/>
    <n v="0"/>
  </r>
  <r>
    <s v="SAO MARCOS2017/Aug"/>
    <x v="402"/>
    <x v="404"/>
    <m/>
    <x v="19"/>
    <n v="0"/>
    <n v="0"/>
    <n v="33"/>
    <n v="0"/>
    <n v="1"/>
    <n v="1"/>
    <n v="1"/>
    <n v="3"/>
    <n v="1"/>
    <n v="0"/>
    <n v="0"/>
    <n v="0"/>
    <n v="0"/>
    <n v="0"/>
    <n v="0"/>
    <n v="7"/>
    <n v="0"/>
    <n v="0"/>
    <n v="0"/>
    <n v="0"/>
    <n v="0"/>
    <n v="0"/>
    <n v="0"/>
    <n v="0"/>
    <n v="0"/>
    <n v="0"/>
  </r>
  <r>
    <s v="SAO MARCOS2017/Sep"/>
    <x v="402"/>
    <x v="404"/>
    <m/>
    <x v="20"/>
    <n v="0"/>
    <n v="0"/>
    <n v="28"/>
    <n v="2"/>
    <n v="2"/>
    <n v="5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SAO MARCOS2017/Oct"/>
    <x v="402"/>
    <x v="404"/>
    <m/>
    <x v="21"/>
    <n v="0"/>
    <n v="0"/>
    <n v="24"/>
    <n v="0"/>
    <n v="6"/>
    <n v="6"/>
    <n v="1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</r>
  <r>
    <s v="SAO MARCOS2017/Nov"/>
    <x v="402"/>
    <x v="404"/>
    <m/>
    <x v="22"/>
    <n v="1"/>
    <n v="0"/>
    <n v="22"/>
    <n v="1"/>
    <n v="1"/>
    <n v="2"/>
    <n v="1"/>
    <n v="2"/>
    <n v="1"/>
    <n v="7"/>
    <n v="3"/>
    <n v="0"/>
    <n v="0"/>
    <n v="0"/>
    <n v="0"/>
    <n v="3"/>
    <n v="0"/>
    <n v="0"/>
    <n v="0"/>
    <n v="0"/>
    <n v="0"/>
    <n v="0"/>
    <n v="0"/>
    <n v="0"/>
    <n v="0"/>
    <n v="1"/>
  </r>
  <r>
    <s v="SAO MARCOS2017/Dec"/>
    <x v="402"/>
    <x v="404"/>
    <m/>
    <x v="23"/>
    <n v="0"/>
    <n v="0"/>
    <n v="26"/>
    <n v="0"/>
    <n v="4"/>
    <n v="4"/>
    <n v="1"/>
    <n v="3"/>
    <n v="0"/>
    <n v="8"/>
    <n v="2"/>
    <n v="0"/>
    <n v="0"/>
    <n v="0"/>
    <n v="0"/>
    <n v="3"/>
    <n v="1"/>
    <n v="0"/>
    <n v="0"/>
    <n v="0"/>
    <n v="0"/>
    <n v="0"/>
    <n v="0"/>
    <n v="0"/>
    <n v="0"/>
    <n v="0"/>
  </r>
  <r>
    <s v="SAO MARTINHO2017/Jan"/>
    <x v="403"/>
    <x v="405"/>
    <s v="SAO MARTINHO"/>
    <x v="1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Feb"/>
    <x v="403"/>
    <x v="405"/>
    <m/>
    <x v="13"/>
    <n v="0"/>
    <n v="0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Mar"/>
    <x v="403"/>
    <x v="40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Apr"/>
    <x v="403"/>
    <x v="405"/>
    <m/>
    <x v="15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7/May"/>
    <x v="403"/>
    <x v="405"/>
    <m/>
    <x v="16"/>
    <n v="0"/>
    <n v="0"/>
    <n v="1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Jun"/>
    <x v="403"/>
    <x v="405"/>
    <m/>
    <x v="17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Jul"/>
    <x v="403"/>
    <x v="405"/>
    <m/>
    <x v="18"/>
    <n v="1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MARTINHO2017/Aug"/>
    <x v="403"/>
    <x v="405"/>
    <m/>
    <x v="19"/>
    <n v="0"/>
    <n v="0"/>
    <n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Sep"/>
    <x v="403"/>
    <x v="405"/>
    <m/>
    <x v="20"/>
    <n v="0"/>
    <n v="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SAO MARTINHO2017/Oct"/>
    <x v="403"/>
    <x v="405"/>
    <m/>
    <x v="21"/>
    <n v="0"/>
    <n v="0"/>
    <n v="4"/>
    <n v="0"/>
    <n v="0"/>
    <n v="2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O MARTINHO2017/Nov"/>
    <x v="403"/>
    <x v="405"/>
    <m/>
    <x v="22"/>
    <n v="1"/>
    <n v="0"/>
    <n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MARTINHO2017/Dec"/>
    <x v="403"/>
    <x v="405"/>
    <m/>
    <x v="23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an"/>
    <x v="404"/>
    <x v="406"/>
    <s v="SAO MARTINHO DA SERRA"/>
    <x v="12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 DA SERRA2017/Feb"/>
    <x v="404"/>
    <x v="40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Mar"/>
    <x v="404"/>
    <x v="406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Apr"/>
    <x v="404"/>
    <x v="406"/>
    <m/>
    <x v="15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May"/>
    <x v="404"/>
    <x v="406"/>
    <m/>
    <x v="16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un"/>
    <x v="404"/>
    <x v="40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ul"/>
    <x v="404"/>
    <x v="406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Aug"/>
    <x v="404"/>
    <x v="406"/>
    <m/>
    <x v="19"/>
    <n v="0"/>
    <n v="0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7/Sep"/>
    <x v="404"/>
    <x v="406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 DA SERRA2017/Oct"/>
    <x v="404"/>
    <x v="406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Nov"/>
    <x v="404"/>
    <x v="406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Dec"/>
    <x v="404"/>
    <x v="406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an"/>
    <x v="405"/>
    <x v="407"/>
    <s v="SAO MIGUEL DAS MISSOES"/>
    <x v="12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Feb"/>
    <x v="405"/>
    <x v="407"/>
    <m/>
    <x v="13"/>
    <n v="0"/>
    <n v="0"/>
    <n v="4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Mar"/>
    <x v="405"/>
    <x v="407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Apr"/>
    <x v="405"/>
    <x v="407"/>
    <m/>
    <x v="15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17/May"/>
    <x v="405"/>
    <x v="407"/>
    <m/>
    <x v="16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un"/>
    <x v="405"/>
    <x v="407"/>
    <m/>
    <x v="17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ul"/>
    <x v="405"/>
    <x v="407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Aug"/>
    <x v="405"/>
    <x v="407"/>
    <m/>
    <x v="19"/>
    <n v="0"/>
    <n v="0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Sep"/>
    <x v="405"/>
    <x v="407"/>
    <m/>
    <x v="20"/>
    <n v="0"/>
    <n v="0"/>
    <n v="2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Oct"/>
    <x v="405"/>
    <x v="407"/>
    <m/>
    <x v="21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Nov"/>
    <x v="405"/>
    <x v="407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Dec"/>
    <x v="405"/>
    <x v="407"/>
    <m/>
    <x v="23"/>
    <n v="0"/>
    <n v="0"/>
    <n v="12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an"/>
    <x v="406"/>
    <x v="408"/>
    <s v="SAO NICOLAU"/>
    <x v="12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Feb"/>
    <x v="406"/>
    <x v="408"/>
    <m/>
    <x v="13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Mar"/>
    <x v="406"/>
    <x v="408"/>
    <m/>
    <x v="14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Apr"/>
    <x v="406"/>
    <x v="408"/>
    <m/>
    <x v="15"/>
    <n v="0"/>
    <n v="0"/>
    <n v="8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7/May"/>
    <x v="406"/>
    <x v="408"/>
    <m/>
    <x v="16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un"/>
    <x v="406"/>
    <x v="408"/>
    <m/>
    <x v="17"/>
    <n v="0"/>
    <n v="0"/>
    <n v="1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ul"/>
    <x v="406"/>
    <x v="408"/>
    <m/>
    <x v="18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Aug"/>
    <x v="406"/>
    <x v="408"/>
    <m/>
    <x v="19"/>
    <n v="0"/>
    <n v="0"/>
    <n v="1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Sep"/>
    <x v="406"/>
    <x v="408"/>
    <m/>
    <x v="20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7/Oct"/>
    <x v="406"/>
    <x v="408"/>
    <m/>
    <x v="21"/>
    <n v="0"/>
    <n v="0"/>
    <n v="7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17/Nov"/>
    <x v="406"/>
    <x v="408"/>
    <m/>
    <x v="22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Dec"/>
    <x v="406"/>
    <x v="408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PAULO DAS MISSOES2017/Jan"/>
    <x v="407"/>
    <x v="409"/>
    <s v="SAO PAULO DAS MISSOES"/>
    <x v="12"/>
    <n v="1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PAULO DAS MISSOES2017/Feb"/>
    <x v="407"/>
    <x v="40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Mar"/>
    <x v="407"/>
    <x v="4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Apr"/>
    <x v="407"/>
    <x v="409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May"/>
    <x v="407"/>
    <x v="409"/>
    <m/>
    <x v="16"/>
    <n v="0"/>
    <n v="0"/>
    <n v="5"/>
    <n v="0"/>
    <n v="0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AO PAULO DAS MISSOES2017/Jun"/>
    <x v="407"/>
    <x v="4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Jul"/>
    <x v="407"/>
    <x v="409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Aug"/>
    <x v="407"/>
    <x v="409"/>
    <m/>
    <x v="1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Sep"/>
    <x v="407"/>
    <x v="409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Oct"/>
    <x v="407"/>
    <x v="40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Nov"/>
    <x v="407"/>
    <x v="40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Dec"/>
    <x v="407"/>
    <x v="409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7/Jan"/>
    <x v="408"/>
    <x v="410"/>
    <s v="SAO PEDR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Feb"/>
    <x v="408"/>
    <x v="410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Mar"/>
    <x v="408"/>
    <x v="410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7/Apr"/>
    <x v="408"/>
    <x v="41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May"/>
    <x v="408"/>
    <x v="41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un"/>
    <x v="408"/>
    <x v="410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ul"/>
    <x v="408"/>
    <x v="41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Aug"/>
    <x v="408"/>
    <x v="410"/>
    <m/>
    <x v="19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7/Sep"/>
    <x v="408"/>
    <x v="4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Oct"/>
    <x v="408"/>
    <x v="41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Nov"/>
    <x v="408"/>
    <x v="41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Dec"/>
    <x v="408"/>
    <x v="41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an"/>
    <x v="409"/>
    <x v="411"/>
    <s v="SAO PEDRO DAS MISSOES"/>
    <x v="1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Feb"/>
    <x v="409"/>
    <x v="411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Mar"/>
    <x v="409"/>
    <x v="411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Apr"/>
    <x v="409"/>
    <x v="4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May"/>
    <x v="409"/>
    <x v="411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un"/>
    <x v="409"/>
    <x v="41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ul"/>
    <x v="409"/>
    <x v="41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Aug"/>
    <x v="409"/>
    <x v="41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Sep"/>
    <x v="409"/>
    <x v="4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Oct"/>
    <x v="409"/>
    <x v="411"/>
    <m/>
    <x v="2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Nov"/>
    <x v="409"/>
    <x v="41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Dec"/>
    <x v="409"/>
    <x v="41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an"/>
    <x v="410"/>
    <x v="412"/>
    <s v="SAO PEDRO DO BUTI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Feb"/>
    <x v="410"/>
    <x v="412"/>
    <m/>
    <x v="13"/>
    <n v="0"/>
    <n v="0"/>
    <n v="3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BUTIA2017/Mar"/>
    <x v="410"/>
    <x v="41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17/Apr"/>
    <x v="410"/>
    <x v="412"/>
    <m/>
    <x v="15"/>
    <n v="0"/>
    <n v="0"/>
    <n v="5"/>
    <n v="0"/>
    <n v="0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PEDRO DO BUTIA2017/May"/>
    <x v="410"/>
    <x v="41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un"/>
    <x v="410"/>
    <x v="4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ul"/>
    <x v="410"/>
    <x v="412"/>
    <m/>
    <x v="18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BUTIA2017/Aug"/>
    <x v="410"/>
    <x v="41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Sep"/>
    <x v="410"/>
    <x v="412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Oct"/>
    <x v="410"/>
    <x v="41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Nov"/>
    <x v="410"/>
    <x v="412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Dec"/>
    <x v="410"/>
    <x v="412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Jan"/>
    <x v="411"/>
    <x v="413"/>
    <s v="SAO PEDRO DO SUL"/>
    <x v="12"/>
    <n v="0"/>
    <n v="0"/>
    <n v="34"/>
    <n v="8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Feb"/>
    <x v="411"/>
    <x v="413"/>
    <m/>
    <x v="13"/>
    <n v="0"/>
    <n v="0"/>
    <n v="27"/>
    <n v="5"/>
    <n v="2"/>
    <n v="5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7/Mar"/>
    <x v="411"/>
    <x v="413"/>
    <m/>
    <x v="14"/>
    <n v="0"/>
    <n v="0"/>
    <n v="40"/>
    <n v="9"/>
    <n v="2"/>
    <n v="5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O PEDRO DO SUL2017/Apr"/>
    <x v="411"/>
    <x v="413"/>
    <m/>
    <x v="15"/>
    <n v="0"/>
    <n v="0"/>
    <n v="31"/>
    <n v="8"/>
    <n v="2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PEDRO DO SUL2017/May"/>
    <x v="411"/>
    <x v="413"/>
    <m/>
    <x v="16"/>
    <n v="0"/>
    <n v="0"/>
    <n v="44"/>
    <n v="8"/>
    <n v="0"/>
    <n v="4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PEDRO DO SUL2017/Jun"/>
    <x v="411"/>
    <x v="413"/>
    <m/>
    <x v="17"/>
    <n v="0"/>
    <n v="0"/>
    <n v="35"/>
    <n v="5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17/Jul"/>
    <x v="411"/>
    <x v="413"/>
    <m/>
    <x v="18"/>
    <n v="0"/>
    <n v="0"/>
    <n v="32"/>
    <n v="9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Aug"/>
    <x v="411"/>
    <x v="413"/>
    <m/>
    <x v="19"/>
    <n v="0"/>
    <n v="0"/>
    <n v="33"/>
    <n v="8"/>
    <n v="1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17/Sep"/>
    <x v="411"/>
    <x v="413"/>
    <m/>
    <x v="20"/>
    <n v="0"/>
    <n v="0"/>
    <n v="35"/>
    <n v="5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PEDRO DO SUL2017/Oct"/>
    <x v="411"/>
    <x v="413"/>
    <m/>
    <x v="21"/>
    <n v="0"/>
    <n v="0"/>
    <n v="36"/>
    <n v="3"/>
    <n v="1"/>
    <n v="3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PEDRO DO SUL2017/Nov"/>
    <x v="411"/>
    <x v="413"/>
    <m/>
    <x v="22"/>
    <n v="0"/>
    <n v="0"/>
    <n v="30"/>
    <n v="6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7/Dec"/>
    <x v="411"/>
    <x v="413"/>
    <m/>
    <x v="23"/>
    <n v="0"/>
    <n v="0"/>
    <n v="26"/>
    <n v="3"/>
    <n v="0"/>
    <n v="5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7/Jan"/>
    <x v="412"/>
    <x v="414"/>
    <s v="SAO SEBASTIAO DO CAI"/>
    <x v="12"/>
    <n v="2"/>
    <n v="0"/>
    <n v="44"/>
    <n v="1"/>
    <n v="0"/>
    <n v="7"/>
    <n v="0"/>
    <n v="4"/>
    <n v="0"/>
    <n v="14"/>
    <n v="3"/>
    <n v="0"/>
    <n v="0"/>
    <n v="0"/>
    <n v="0"/>
    <n v="0"/>
    <n v="2"/>
    <n v="0"/>
    <n v="0"/>
    <n v="0"/>
    <n v="0"/>
    <n v="0"/>
    <n v="0"/>
    <n v="0"/>
    <n v="0"/>
    <n v="2"/>
  </r>
  <r>
    <s v="SAO SEBASTIAO DO CAI2017/Feb"/>
    <x v="412"/>
    <x v="414"/>
    <m/>
    <x v="13"/>
    <n v="0"/>
    <n v="0"/>
    <n v="44"/>
    <n v="4"/>
    <n v="1"/>
    <n v="4"/>
    <n v="0"/>
    <n v="4"/>
    <n v="4"/>
    <n v="7"/>
    <n v="4"/>
    <n v="0"/>
    <n v="0"/>
    <n v="0"/>
    <n v="0"/>
    <n v="2"/>
    <n v="0"/>
    <n v="0"/>
    <n v="0"/>
    <n v="0"/>
    <n v="0"/>
    <n v="0"/>
    <n v="0"/>
    <n v="0"/>
    <n v="0"/>
    <n v="0"/>
  </r>
  <r>
    <s v="SAO SEBASTIAO DO CAI2017/Mar"/>
    <x v="412"/>
    <x v="414"/>
    <m/>
    <x v="14"/>
    <n v="1"/>
    <n v="0"/>
    <n v="25"/>
    <n v="0"/>
    <n v="2"/>
    <n v="2"/>
    <n v="0"/>
    <n v="2"/>
    <n v="3"/>
    <n v="17"/>
    <n v="0"/>
    <n v="0"/>
    <n v="0"/>
    <n v="0"/>
    <n v="0"/>
    <n v="0"/>
    <n v="0"/>
    <n v="0"/>
    <n v="0"/>
    <n v="0"/>
    <n v="0"/>
    <n v="0"/>
    <n v="0"/>
    <n v="0"/>
    <n v="0"/>
    <n v="1"/>
  </r>
  <r>
    <s v="SAO SEBASTIAO DO CAI2017/Apr"/>
    <x v="412"/>
    <x v="414"/>
    <m/>
    <x v="15"/>
    <n v="0"/>
    <n v="0"/>
    <n v="32"/>
    <n v="1"/>
    <n v="2"/>
    <n v="3"/>
    <n v="2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</r>
  <r>
    <s v="SAO SEBASTIAO DO CAI2017/May"/>
    <x v="412"/>
    <x v="414"/>
    <m/>
    <x v="16"/>
    <n v="1"/>
    <n v="0"/>
    <n v="23"/>
    <n v="1"/>
    <n v="2"/>
    <n v="4"/>
    <n v="1"/>
    <n v="5"/>
    <n v="0"/>
    <n v="9"/>
    <n v="1"/>
    <n v="0"/>
    <n v="0"/>
    <n v="0"/>
    <n v="0"/>
    <n v="2"/>
    <n v="1"/>
    <n v="0"/>
    <n v="0"/>
    <n v="0"/>
    <n v="0"/>
    <n v="0"/>
    <n v="0"/>
    <n v="0"/>
    <n v="0"/>
    <n v="1"/>
  </r>
  <r>
    <s v="SAO SEBASTIAO DO CAI2017/Jun"/>
    <x v="412"/>
    <x v="414"/>
    <m/>
    <x v="17"/>
    <n v="0"/>
    <n v="0"/>
    <n v="39"/>
    <n v="2"/>
    <n v="2"/>
    <n v="5"/>
    <n v="0"/>
    <n v="3"/>
    <n v="1"/>
    <n v="6"/>
    <n v="3"/>
    <n v="0"/>
    <n v="0"/>
    <n v="0"/>
    <n v="0"/>
    <n v="2"/>
    <n v="0"/>
    <n v="1"/>
    <n v="0"/>
    <n v="0"/>
    <n v="0"/>
    <n v="0"/>
    <n v="0"/>
    <n v="0"/>
    <n v="0"/>
    <n v="0"/>
  </r>
  <r>
    <s v="SAO SEBASTIAO DO CAI2017/Jul"/>
    <x v="412"/>
    <x v="414"/>
    <m/>
    <x v="18"/>
    <n v="0"/>
    <n v="0"/>
    <n v="24"/>
    <n v="0"/>
    <n v="2"/>
    <n v="9"/>
    <n v="1"/>
    <n v="2"/>
    <n v="0"/>
    <n v="3"/>
    <n v="2"/>
    <n v="0"/>
    <n v="0"/>
    <n v="0"/>
    <n v="0"/>
    <n v="2"/>
    <n v="2"/>
    <n v="1"/>
    <n v="0"/>
    <n v="0"/>
    <n v="0"/>
    <n v="0"/>
    <n v="0"/>
    <n v="0"/>
    <n v="0"/>
    <n v="0"/>
  </r>
  <r>
    <s v="SAO SEBASTIAO DO CAI2017/Aug"/>
    <x v="412"/>
    <x v="414"/>
    <m/>
    <x v="19"/>
    <n v="0"/>
    <n v="0"/>
    <n v="27"/>
    <n v="1"/>
    <n v="1"/>
    <n v="3"/>
    <n v="2"/>
    <n v="2"/>
    <n v="0"/>
    <n v="7"/>
    <n v="1"/>
    <n v="0"/>
    <n v="0"/>
    <n v="0"/>
    <n v="0"/>
    <n v="1"/>
    <n v="0"/>
    <n v="0"/>
    <n v="0"/>
    <n v="0"/>
    <n v="1"/>
    <n v="0"/>
    <n v="0"/>
    <n v="0"/>
    <n v="0"/>
    <n v="0"/>
  </r>
  <r>
    <s v="SAO SEBASTIAO DO CAI2017/Sep"/>
    <x v="412"/>
    <x v="414"/>
    <m/>
    <x v="20"/>
    <n v="0"/>
    <n v="0"/>
    <n v="21"/>
    <n v="1"/>
    <n v="1"/>
    <n v="1"/>
    <n v="1"/>
    <n v="3"/>
    <n v="2"/>
    <n v="13"/>
    <n v="1"/>
    <n v="0"/>
    <n v="0"/>
    <n v="0"/>
    <n v="0"/>
    <n v="1"/>
    <n v="1"/>
    <n v="0"/>
    <n v="0"/>
    <n v="0"/>
    <n v="0"/>
    <n v="0"/>
    <n v="0"/>
    <n v="0"/>
    <n v="0"/>
    <n v="0"/>
  </r>
  <r>
    <s v="SAO SEBASTIAO DO CAI2017/Oct"/>
    <x v="412"/>
    <x v="414"/>
    <m/>
    <x v="21"/>
    <n v="0"/>
    <n v="0"/>
    <n v="20"/>
    <n v="3"/>
    <n v="0"/>
    <n v="10"/>
    <n v="3"/>
    <n v="9"/>
    <n v="0"/>
    <n v="12"/>
    <n v="3"/>
    <n v="0"/>
    <n v="0"/>
    <n v="0"/>
    <n v="0"/>
    <n v="1"/>
    <n v="5"/>
    <n v="0"/>
    <n v="0"/>
    <n v="0"/>
    <n v="0"/>
    <n v="0"/>
    <n v="0"/>
    <n v="0"/>
    <n v="0"/>
    <n v="0"/>
  </r>
  <r>
    <s v="SAO SEBASTIAO DO CAI2017/Nov"/>
    <x v="412"/>
    <x v="414"/>
    <m/>
    <x v="22"/>
    <n v="1"/>
    <n v="0"/>
    <n v="32"/>
    <n v="1"/>
    <n v="0"/>
    <n v="6"/>
    <n v="0"/>
    <n v="1"/>
    <n v="2"/>
    <n v="9"/>
    <n v="1"/>
    <n v="0"/>
    <n v="0"/>
    <n v="0"/>
    <n v="0"/>
    <n v="1"/>
    <n v="3"/>
    <n v="0"/>
    <n v="0"/>
    <n v="0"/>
    <n v="0"/>
    <n v="0"/>
    <n v="0"/>
    <n v="0"/>
    <n v="0"/>
    <n v="1"/>
  </r>
  <r>
    <s v="SAO SEBASTIAO DO CAI2017/Dec"/>
    <x v="412"/>
    <x v="414"/>
    <m/>
    <x v="23"/>
    <n v="1"/>
    <n v="0"/>
    <n v="22"/>
    <n v="1"/>
    <n v="3"/>
    <n v="4"/>
    <n v="0"/>
    <n v="3"/>
    <n v="0"/>
    <n v="9"/>
    <n v="1"/>
    <n v="0"/>
    <n v="0"/>
    <n v="0"/>
    <n v="0"/>
    <n v="0"/>
    <n v="1"/>
    <n v="0"/>
    <n v="0"/>
    <n v="0"/>
    <n v="0"/>
    <n v="0"/>
    <n v="0"/>
    <n v="0"/>
    <n v="0"/>
    <n v="1"/>
  </r>
  <r>
    <s v="SAO SEPE2017/Jan"/>
    <x v="413"/>
    <x v="415"/>
    <s v="SAO SEPE"/>
    <x v="12"/>
    <n v="0"/>
    <n v="0"/>
    <n v="14"/>
    <n v="2"/>
    <n v="1"/>
    <n v="2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SEPE2017/Feb"/>
    <x v="413"/>
    <x v="415"/>
    <m/>
    <x v="13"/>
    <n v="0"/>
    <n v="0"/>
    <n v="22"/>
    <n v="2"/>
    <n v="1"/>
    <n v="3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SAO SEPE2017/Mar"/>
    <x v="413"/>
    <x v="415"/>
    <m/>
    <x v="14"/>
    <n v="2"/>
    <n v="0"/>
    <n v="34"/>
    <n v="1"/>
    <n v="1"/>
    <n v="8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2"/>
  </r>
  <r>
    <s v="SAO SEPE2017/Apr"/>
    <x v="413"/>
    <x v="415"/>
    <m/>
    <x v="15"/>
    <n v="2"/>
    <n v="0"/>
    <n v="44"/>
    <n v="1"/>
    <n v="0"/>
    <n v="3"/>
    <n v="0"/>
    <n v="1"/>
    <n v="3"/>
    <n v="5"/>
    <n v="2"/>
    <n v="0"/>
    <n v="0"/>
    <n v="0"/>
    <n v="0"/>
    <n v="0"/>
    <n v="2"/>
    <n v="0"/>
    <n v="0"/>
    <n v="0"/>
    <n v="0"/>
    <n v="0"/>
    <n v="0"/>
    <n v="0"/>
    <n v="0"/>
    <n v="2"/>
  </r>
  <r>
    <s v="SAO SEPE2017/May"/>
    <x v="413"/>
    <x v="415"/>
    <m/>
    <x v="16"/>
    <n v="0"/>
    <n v="0"/>
    <n v="44"/>
    <n v="1"/>
    <n v="2"/>
    <n v="8"/>
    <n v="0"/>
    <n v="2"/>
    <n v="1"/>
    <n v="5"/>
    <n v="2"/>
    <n v="0"/>
    <n v="0"/>
    <n v="0"/>
    <n v="0"/>
    <n v="2"/>
    <n v="1"/>
    <n v="0"/>
    <n v="0"/>
    <n v="0"/>
    <n v="0"/>
    <n v="0"/>
    <n v="0"/>
    <n v="0"/>
    <n v="0"/>
    <n v="0"/>
  </r>
  <r>
    <s v="SAO SEPE2017/Jun"/>
    <x v="413"/>
    <x v="415"/>
    <m/>
    <x v="17"/>
    <n v="1"/>
    <n v="0"/>
    <n v="39"/>
    <n v="5"/>
    <n v="2"/>
    <n v="8"/>
    <n v="1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SAO SEPE2017/Jul"/>
    <x v="413"/>
    <x v="415"/>
    <m/>
    <x v="18"/>
    <n v="0"/>
    <n v="0"/>
    <n v="29"/>
    <n v="4"/>
    <n v="2"/>
    <n v="2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SEPE2017/Aug"/>
    <x v="413"/>
    <x v="415"/>
    <m/>
    <x v="19"/>
    <n v="0"/>
    <n v="0"/>
    <n v="35"/>
    <n v="3"/>
    <n v="0"/>
    <n v="4"/>
    <n v="0"/>
    <n v="0"/>
    <n v="1"/>
    <n v="5"/>
    <n v="0"/>
    <n v="0"/>
    <n v="0"/>
    <n v="0"/>
    <n v="0"/>
    <n v="3"/>
    <n v="0"/>
    <n v="0"/>
    <n v="0"/>
    <n v="0"/>
    <n v="0"/>
    <n v="0"/>
    <n v="0"/>
    <n v="0"/>
    <n v="0"/>
    <n v="0"/>
  </r>
  <r>
    <s v="SAO SEPE2017/Sep"/>
    <x v="413"/>
    <x v="415"/>
    <m/>
    <x v="20"/>
    <n v="0"/>
    <n v="0"/>
    <n v="38"/>
    <n v="4"/>
    <n v="1"/>
    <n v="3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SAO SEPE2017/Oct"/>
    <x v="413"/>
    <x v="415"/>
    <m/>
    <x v="21"/>
    <n v="0"/>
    <n v="0"/>
    <n v="39"/>
    <n v="6"/>
    <n v="0"/>
    <n v="0"/>
    <n v="0"/>
    <n v="0"/>
    <n v="2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SAO SEPE2017/Nov"/>
    <x v="413"/>
    <x v="415"/>
    <m/>
    <x v="22"/>
    <n v="0"/>
    <n v="0"/>
    <n v="30"/>
    <n v="4"/>
    <n v="1"/>
    <n v="2"/>
    <n v="0"/>
    <n v="0"/>
    <n v="3"/>
    <n v="3"/>
    <n v="5"/>
    <n v="0"/>
    <n v="0"/>
    <n v="0"/>
    <n v="0"/>
    <n v="3"/>
    <n v="0"/>
    <n v="0"/>
    <n v="0"/>
    <n v="0"/>
    <n v="0"/>
    <n v="0"/>
    <n v="0"/>
    <n v="0"/>
    <n v="0"/>
    <n v="0"/>
  </r>
  <r>
    <s v="SAO SEPE2017/Dec"/>
    <x v="413"/>
    <x v="415"/>
    <m/>
    <x v="23"/>
    <n v="0"/>
    <n v="0"/>
    <n v="22"/>
    <n v="1"/>
    <n v="0"/>
    <n v="4"/>
    <n v="0"/>
    <n v="4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ALENTIM2017/Jan"/>
    <x v="414"/>
    <x v="416"/>
    <s v="SAO VALENTIM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Feb"/>
    <x v="414"/>
    <x v="416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Mar"/>
    <x v="414"/>
    <x v="416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Apr"/>
    <x v="414"/>
    <x v="4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May"/>
    <x v="414"/>
    <x v="416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Jun"/>
    <x v="414"/>
    <x v="4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Jul"/>
    <x v="414"/>
    <x v="416"/>
    <m/>
    <x v="18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Aug"/>
    <x v="414"/>
    <x v="416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Sep"/>
    <x v="414"/>
    <x v="41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Oct"/>
    <x v="414"/>
    <x v="416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Nov"/>
    <x v="414"/>
    <x v="416"/>
    <m/>
    <x v="2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Dec"/>
    <x v="414"/>
    <x v="416"/>
    <m/>
    <x v="2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7/Jan"/>
    <x v="415"/>
    <x v="417"/>
    <s v="SAO VALENTIM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Feb"/>
    <x v="415"/>
    <x v="4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Mar"/>
    <x v="415"/>
    <x v="41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Apr"/>
    <x v="415"/>
    <x v="417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May"/>
    <x v="415"/>
    <x v="41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Jun"/>
    <x v="415"/>
    <x v="4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Jul"/>
    <x v="415"/>
    <x v="41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Aug"/>
    <x v="415"/>
    <x v="4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Sep"/>
    <x v="415"/>
    <x v="4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Oct"/>
    <x v="415"/>
    <x v="41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Nov"/>
    <x v="415"/>
    <x v="417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Dec"/>
    <x v="415"/>
    <x v="4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an"/>
    <x v="416"/>
    <x v="418"/>
    <s v="SAO VALERIO DO SUL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Feb"/>
    <x v="416"/>
    <x v="4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VALERIO DO SUL2017/Mar"/>
    <x v="416"/>
    <x v="418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Apr"/>
    <x v="416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May"/>
    <x v="416"/>
    <x v="4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un"/>
    <x v="416"/>
    <x v="418"/>
    <m/>
    <x v="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ul"/>
    <x v="416"/>
    <x v="41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RIO DO SUL2017/Aug"/>
    <x v="416"/>
    <x v="4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Sep"/>
    <x v="416"/>
    <x v="4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Oct"/>
    <x v="416"/>
    <x v="418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Nov"/>
    <x v="416"/>
    <x v="418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Dec"/>
    <x v="416"/>
    <x v="4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an"/>
    <x v="417"/>
    <x v="419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Feb"/>
    <x v="417"/>
    <x v="41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Mar"/>
    <x v="417"/>
    <x v="41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Apr"/>
    <x v="417"/>
    <x v="419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May"/>
    <x v="417"/>
    <x v="41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un"/>
    <x v="417"/>
    <x v="419"/>
    <m/>
    <x v="1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ul"/>
    <x v="417"/>
    <x v="41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Aug"/>
    <x v="417"/>
    <x v="419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Sep"/>
    <x v="417"/>
    <x v="41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Oct"/>
    <x v="417"/>
    <x v="41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Nov"/>
    <x v="417"/>
    <x v="419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Dec"/>
    <x v="417"/>
    <x v="41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an"/>
    <x v="418"/>
    <x v="420"/>
    <s v="SAO VICENTE DO SUL"/>
    <x v="12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7/Feb"/>
    <x v="418"/>
    <x v="420"/>
    <m/>
    <x v="13"/>
    <n v="0"/>
    <n v="0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Mar"/>
    <x v="418"/>
    <x v="420"/>
    <m/>
    <x v="14"/>
    <n v="0"/>
    <n v="0"/>
    <n v="9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7/Apr"/>
    <x v="418"/>
    <x v="420"/>
    <m/>
    <x v="15"/>
    <n v="0"/>
    <n v="0"/>
    <n v="14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May"/>
    <x v="418"/>
    <x v="420"/>
    <m/>
    <x v="16"/>
    <n v="0"/>
    <n v="0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un"/>
    <x v="418"/>
    <x v="420"/>
    <m/>
    <x v="17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ul"/>
    <x v="418"/>
    <x v="420"/>
    <m/>
    <x v="18"/>
    <n v="0"/>
    <n v="0"/>
    <n v="14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Aug"/>
    <x v="418"/>
    <x v="420"/>
    <m/>
    <x v="19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Sep"/>
    <x v="418"/>
    <x v="420"/>
    <m/>
    <x v="20"/>
    <n v="0"/>
    <n v="0"/>
    <n v="11"/>
    <n v="1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7/Oct"/>
    <x v="418"/>
    <x v="420"/>
    <m/>
    <x v="21"/>
    <n v="0"/>
    <n v="0"/>
    <n v="12"/>
    <n v="4"/>
    <n v="1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7/Nov"/>
    <x v="418"/>
    <x v="420"/>
    <m/>
    <x v="22"/>
    <n v="0"/>
    <n v="0"/>
    <n v="13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Dec"/>
    <x v="418"/>
    <x v="420"/>
    <m/>
    <x v="23"/>
    <n v="0"/>
    <n v="0"/>
    <n v="9"/>
    <n v="5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17/Jan"/>
    <x v="419"/>
    <x v="421"/>
    <s v="SAPIRANGA"/>
    <x v="12"/>
    <n v="1"/>
    <n v="1"/>
    <n v="60"/>
    <n v="0"/>
    <n v="11"/>
    <n v="25"/>
    <n v="7"/>
    <n v="9"/>
    <n v="0"/>
    <n v="1"/>
    <n v="3"/>
    <n v="0"/>
    <n v="0"/>
    <n v="0"/>
    <n v="0"/>
    <n v="7"/>
    <n v="0"/>
    <n v="0"/>
    <n v="1"/>
    <n v="0"/>
    <n v="0"/>
    <n v="0"/>
    <n v="0"/>
    <n v="0"/>
    <n v="0"/>
    <n v="1"/>
  </r>
  <r>
    <s v="SAPIRANGA2017/Feb"/>
    <x v="419"/>
    <x v="421"/>
    <m/>
    <x v="13"/>
    <n v="2"/>
    <n v="0"/>
    <n v="61"/>
    <n v="0"/>
    <n v="13"/>
    <n v="36"/>
    <n v="3"/>
    <n v="2"/>
    <n v="2"/>
    <n v="1"/>
    <n v="2"/>
    <n v="0"/>
    <n v="0"/>
    <n v="0"/>
    <n v="0"/>
    <n v="2"/>
    <n v="1"/>
    <n v="0"/>
    <n v="0"/>
    <n v="0"/>
    <n v="0"/>
    <n v="0"/>
    <n v="0"/>
    <n v="0"/>
    <n v="0"/>
    <n v="2"/>
  </r>
  <r>
    <s v="SAPIRANGA2017/Mar"/>
    <x v="419"/>
    <x v="421"/>
    <m/>
    <x v="14"/>
    <n v="2"/>
    <n v="0"/>
    <n v="76"/>
    <n v="3"/>
    <n v="9"/>
    <n v="23"/>
    <n v="12"/>
    <n v="3"/>
    <n v="5"/>
    <n v="3"/>
    <n v="8"/>
    <n v="0"/>
    <n v="0"/>
    <n v="0"/>
    <n v="0"/>
    <n v="6"/>
    <n v="1"/>
    <n v="0"/>
    <n v="0"/>
    <n v="0"/>
    <n v="0"/>
    <n v="0"/>
    <n v="0"/>
    <n v="0"/>
    <n v="0"/>
    <n v="2"/>
  </r>
  <r>
    <s v="SAPIRANGA2017/Apr"/>
    <x v="419"/>
    <x v="421"/>
    <m/>
    <x v="15"/>
    <n v="3"/>
    <n v="0"/>
    <n v="46"/>
    <n v="2"/>
    <n v="7"/>
    <n v="25"/>
    <n v="9"/>
    <n v="7"/>
    <n v="3"/>
    <n v="0"/>
    <n v="3"/>
    <n v="0"/>
    <n v="0"/>
    <n v="0"/>
    <n v="0"/>
    <n v="3"/>
    <n v="4"/>
    <n v="0"/>
    <n v="1"/>
    <n v="0"/>
    <n v="0"/>
    <n v="0"/>
    <n v="1"/>
    <n v="0"/>
    <n v="0"/>
    <n v="3"/>
  </r>
  <r>
    <s v="SAPIRANGA2017/May"/>
    <x v="419"/>
    <x v="421"/>
    <m/>
    <x v="16"/>
    <n v="0"/>
    <n v="0"/>
    <n v="68"/>
    <n v="4"/>
    <n v="9"/>
    <n v="23"/>
    <n v="6"/>
    <n v="14"/>
    <n v="3"/>
    <n v="1"/>
    <n v="7"/>
    <n v="0"/>
    <n v="0"/>
    <n v="0"/>
    <n v="0"/>
    <n v="6"/>
    <n v="1"/>
    <n v="0"/>
    <n v="0"/>
    <n v="0"/>
    <n v="0"/>
    <n v="0"/>
    <n v="1"/>
    <n v="0"/>
    <n v="0"/>
    <n v="0"/>
  </r>
  <r>
    <s v="SAPIRANGA2017/Jun"/>
    <x v="419"/>
    <x v="421"/>
    <m/>
    <x v="17"/>
    <n v="1"/>
    <n v="0"/>
    <n v="47"/>
    <n v="0"/>
    <n v="11"/>
    <n v="22"/>
    <n v="3"/>
    <n v="8"/>
    <n v="2"/>
    <n v="2"/>
    <n v="10"/>
    <n v="0"/>
    <n v="0"/>
    <n v="0"/>
    <n v="0"/>
    <n v="2"/>
    <n v="3"/>
    <n v="0"/>
    <n v="0"/>
    <n v="0"/>
    <n v="0"/>
    <n v="0"/>
    <n v="0"/>
    <n v="0"/>
    <n v="0"/>
    <n v="1"/>
  </r>
  <r>
    <s v="SAPIRANGA2017/Jul"/>
    <x v="419"/>
    <x v="421"/>
    <m/>
    <x v="18"/>
    <n v="0"/>
    <n v="0"/>
    <n v="47"/>
    <n v="2"/>
    <n v="12"/>
    <n v="31"/>
    <n v="2"/>
    <n v="4"/>
    <n v="2"/>
    <n v="3"/>
    <n v="9"/>
    <n v="0"/>
    <n v="0"/>
    <n v="0"/>
    <n v="0"/>
    <n v="2"/>
    <n v="7"/>
    <n v="0"/>
    <n v="0"/>
    <n v="0"/>
    <n v="0"/>
    <n v="0"/>
    <n v="0"/>
    <n v="0"/>
    <n v="0"/>
    <n v="0"/>
  </r>
  <r>
    <s v="SAPIRANGA2017/Aug"/>
    <x v="419"/>
    <x v="421"/>
    <m/>
    <x v="19"/>
    <n v="2"/>
    <n v="0"/>
    <n v="46"/>
    <n v="2"/>
    <n v="6"/>
    <n v="16"/>
    <n v="4"/>
    <n v="17"/>
    <n v="0"/>
    <n v="1"/>
    <n v="1"/>
    <n v="0"/>
    <n v="0"/>
    <n v="0"/>
    <n v="0"/>
    <n v="5"/>
    <n v="1"/>
    <n v="0"/>
    <n v="0"/>
    <n v="0"/>
    <n v="0"/>
    <n v="0"/>
    <n v="0"/>
    <n v="0"/>
    <n v="0"/>
    <n v="2"/>
  </r>
  <r>
    <s v="SAPIRANGA2017/Sep"/>
    <x v="419"/>
    <x v="421"/>
    <m/>
    <x v="20"/>
    <n v="4"/>
    <n v="0"/>
    <n v="61"/>
    <n v="1"/>
    <n v="24"/>
    <n v="12"/>
    <n v="1"/>
    <n v="13"/>
    <n v="3"/>
    <n v="2"/>
    <n v="2"/>
    <n v="0"/>
    <n v="0"/>
    <n v="0"/>
    <n v="0"/>
    <n v="2"/>
    <n v="1"/>
    <n v="0"/>
    <n v="0"/>
    <n v="0"/>
    <n v="0"/>
    <n v="0"/>
    <n v="0"/>
    <n v="0"/>
    <n v="0"/>
    <n v="4"/>
  </r>
  <r>
    <s v="SAPIRANGA2017/Oct"/>
    <x v="419"/>
    <x v="421"/>
    <m/>
    <x v="21"/>
    <n v="1"/>
    <n v="0"/>
    <n v="105"/>
    <n v="2"/>
    <n v="11"/>
    <n v="29"/>
    <n v="5"/>
    <n v="12"/>
    <n v="4"/>
    <n v="0"/>
    <n v="0"/>
    <n v="0"/>
    <n v="0"/>
    <n v="0"/>
    <n v="0"/>
    <n v="3"/>
    <n v="8"/>
    <n v="0"/>
    <n v="0"/>
    <n v="0"/>
    <n v="0"/>
    <n v="0"/>
    <n v="0"/>
    <n v="0"/>
    <n v="0"/>
    <n v="2"/>
  </r>
  <r>
    <s v="SAPIRANGA2017/Nov"/>
    <x v="419"/>
    <x v="421"/>
    <m/>
    <x v="22"/>
    <n v="0"/>
    <n v="0"/>
    <n v="117"/>
    <n v="1"/>
    <n v="16"/>
    <n v="26"/>
    <n v="7"/>
    <n v="18"/>
    <n v="2"/>
    <n v="1"/>
    <n v="3"/>
    <n v="0"/>
    <n v="0"/>
    <n v="0"/>
    <n v="0"/>
    <n v="5"/>
    <n v="2"/>
    <n v="0"/>
    <n v="0"/>
    <n v="0"/>
    <n v="0"/>
    <n v="0"/>
    <n v="0"/>
    <n v="0"/>
    <n v="0"/>
    <n v="0"/>
  </r>
  <r>
    <s v="SAPIRANGA2017/Dec"/>
    <x v="419"/>
    <x v="421"/>
    <m/>
    <x v="23"/>
    <n v="2"/>
    <n v="0"/>
    <n v="61"/>
    <n v="0"/>
    <n v="6"/>
    <n v="17"/>
    <n v="6"/>
    <n v="19"/>
    <n v="4"/>
    <n v="2"/>
    <n v="7"/>
    <n v="0"/>
    <n v="0"/>
    <n v="0"/>
    <n v="0"/>
    <n v="4"/>
    <n v="1"/>
    <n v="0"/>
    <n v="0"/>
    <n v="0"/>
    <n v="0"/>
    <n v="1"/>
    <n v="1"/>
    <n v="0"/>
    <n v="0"/>
    <n v="2"/>
  </r>
  <r>
    <s v="SAPUCAIA DO SUL2017/Jan"/>
    <x v="420"/>
    <x v="422"/>
    <s v="SAPUCAIA DO SUL"/>
    <x v="12"/>
    <n v="3"/>
    <n v="0"/>
    <n v="96"/>
    <n v="0"/>
    <n v="18"/>
    <n v="138"/>
    <n v="18"/>
    <n v="17"/>
    <n v="7"/>
    <n v="7"/>
    <n v="9"/>
    <n v="0"/>
    <n v="0"/>
    <n v="0"/>
    <n v="0"/>
    <n v="5"/>
    <n v="12"/>
    <n v="1"/>
    <n v="1"/>
    <n v="0"/>
    <n v="0"/>
    <n v="0"/>
    <n v="2"/>
    <n v="0"/>
    <n v="0"/>
    <n v="3"/>
  </r>
  <r>
    <s v="SAPUCAIA DO SUL2017/Feb"/>
    <x v="420"/>
    <x v="422"/>
    <m/>
    <x v="13"/>
    <n v="3"/>
    <n v="2"/>
    <n v="138"/>
    <n v="1"/>
    <n v="21"/>
    <n v="156"/>
    <n v="31"/>
    <n v="16"/>
    <n v="8"/>
    <n v="6"/>
    <n v="5"/>
    <n v="0"/>
    <n v="0"/>
    <n v="0"/>
    <n v="0"/>
    <n v="3"/>
    <n v="5"/>
    <n v="1"/>
    <n v="0"/>
    <n v="0"/>
    <n v="0"/>
    <n v="0"/>
    <n v="5"/>
    <n v="0"/>
    <n v="0"/>
    <n v="3"/>
  </r>
  <r>
    <s v="SAPUCAIA DO SUL2017/Mar"/>
    <x v="420"/>
    <x v="422"/>
    <m/>
    <x v="14"/>
    <n v="2"/>
    <n v="0"/>
    <n v="136"/>
    <n v="0"/>
    <n v="27"/>
    <n v="164"/>
    <n v="26"/>
    <n v="21"/>
    <n v="6"/>
    <n v="18"/>
    <n v="6"/>
    <n v="0"/>
    <n v="0"/>
    <n v="0"/>
    <n v="0"/>
    <n v="4"/>
    <n v="11"/>
    <n v="0"/>
    <n v="0"/>
    <n v="2"/>
    <n v="0"/>
    <n v="0"/>
    <n v="2"/>
    <n v="0"/>
    <n v="0"/>
    <n v="2"/>
  </r>
  <r>
    <s v="SAPUCAIA DO SUL2017/Apr"/>
    <x v="420"/>
    <x v="422"/>
    <m/>
    <x v="15"/>
    <n v="3"/>
    <n v="0"/>
    <n v="129"/>
    <n v="1"/>
    <n v="41"/>
    <n v="117"/>
    <n v="28"/>
    <n v="16"/>
    <n v="5"/>
    <n v="15"/>
    <n v="8"/>
    <n v="0"/>
    <n v="0"/>
    <n v="0"/>
    <n v="0"/>
    <n v="3"/>
    <n v="5"/>
    <n v="0"/>
    <n v="0"/>
    <n v="0"/>
    <n v="0"/>
    <n v="1"/>
    <n v="3"/>
    <n v="0"/>
    <n v="0"/>
    <n v="3"/>
  </r>
  <r>
    <s v="SAPUCAIA DO SUL2017/May"/>
    <x v="420"/>
    <x v="422"/>
    <m/>
    <x v="16"/>
    <n v="6"/>
    <n v="0"/>
    <n v="114"/>
    <n v="5"/>
    <n v="46"/>
    <n v="158"/>
    <n v="26"/>
    <n v="16"/>
    <n v="4"/>
    <n v="12"/>
    <n v="17"/>
    <n v="0"/>
    <n v="0"/>
    <n v="0"/>
    <n v="0"/>
    <n v="4"/>
    <n v="4"/>
    <n v="0"/>
    <n v="0"/>
    <n v="0"/>
    <n v="0"/>
    <n v="0"/>
    <n v="5"/>
    <n v="0"/>
    <n v="0"/>
    <n v="6"/>
  </r>
  <r>
    <s v="SAPUCAIA DO SUL2017/Jun"/>
    <x v="420"/>
    <x v="422"/>
    <m/>
    <x v="17"/>
    <n v="7"/>
    <n v="0"/>
    <n v="114"/>
    <n v="2"/>
    <n v="44"/>
    <n v="183"/>
    <n v="19"/>
    <n v="24"/>
    <n v="8"/>
    <n v="19"/>
    <n v="13"/>
    <n v="0"/>
    <n v="0"/>
    <n v="0"/>
    <n v="0"/>
    <n v="7"/>
    <n v="6"/>
    <n v="1"/>
    <n v="0"/>
    <n v="0"/>
    <n v="0"/>
    <n v="0"/>
    <n v="8"/>
    <n v="0"/>
    <n v="0"/>
    <n v="10"/>
  </r>
  <r>
    <s v="SAPUCAIA DO SUL2017/Jul"/>
    <x v="420"/>
    <x v="422"/>
    <m/>
    <x v="18"/>
    <n v="2"/>
    <n v="0"/>
    <n v="99"/>
    <n v="6"/>
    <n v="43"/>
    <n v="176"/>
    <n v="23"/>
    <n v="17"/>
    <n v="11"/>
    <n v="23"/>
    <n v="14"/>
    <n v="1"/>
    <n v="0"/>
    <n v="0"/>
    <n v="0"/>
    <n v="3"/>
    <n v="10"/>
    <n v="0"/>
    <n v="1"/>
    <n v="0"/>
    <n v="1"/>
    <n v="0"/>
    <n v="6"/>
    <n v="0"/>
    <n v="0"/>
    <n v="2"/>
  </r>
  <r>
    <s v="SAPUCAIA DO SUL2017/Aug"/>
    <x v="420"/>
    <x v="422"/>
    <m/>
    <x v="19"/>
    <n v="0"/>
    <n v="0"/>
    <n v="97"/>
    <n v="0"/>
    <n v="29"/>
    <n v="165"/>
    <n v="27"/>
    <n v="11"/>
    <n v="4"/>
    <n v="15"/>
    <n v="15"/>
    <n v="0"/>
    <n v="0"/>
    <n v="0"/>
    <n v="0"/>
    <n v="5"/>
    <n v="12"/>
    <n v="0"/>
    <n v="0"/>
    <n v="0"/>
    <n v="4"/>
    <n v="1"/>
    <n v="13"/>
    <n v="0"/>
    <n v="0"/>
    <n v="0"/>
  </r>
  <r>
    <s v="SAPUCAIA DO SUL2017/Sep"/>
    <x v="420"/>
    <x v="422"/>
    <m/>
    <x v="20"/>
    <n v="5"/>
    <n v="0"/>
    <n v="125"/>
    <n v="3"/>
    <n v="21"/>
    <n v="114"/>
    <n v="19"/>
    <n v="20"/>
    <n v="2"/>
    <n v="7"/>
    <n v="10"/>
    <n v="0"/>
    <n v="0"/>
    <n v="0"/>
    <n v="0"/>
    <n v="2"/>
    <n v="7"/>
    <n v="0"/>
    <n v="1"/>
    <n v="0"/>
    <n v="1"/>
    <n v="1"/>
    <n v="8"/>
    <n v="0"/>
    <n v="0"/>
    <n v="5"/>
  </r>
  <r>
    <s v="SAPUCAIA DO SUL2017/Oct"/>
    <x v="420"/>
    <x v="422"/>
    <m/>
    <x v="21"/>
    <n v="5"/>
    <n v="0"/>
    <n v="71"/>
    <n v="2"/>
    <n v="27"/>
    <n v="100"/>
    <n v="34"/>
    <n v="14"/>
    <n v="6"/>
    <n v="10"/>
    <n v="13"/>
    <n v="0"/>
    <n v="0"/>
    <n v="0"/>
    <n v="0"/>
    <n v="4"/>
    <n v="10"/>
    <n v="0"/>
    <n v="1"/>
    <n v="0"/>
    <n v="0"/>
    <n v="0"/>
    <n v="2"/>
    <n v="0"/>
    <n v="0"/>
    <n v="5"/>
  </r>
  <r>
    <s v="SAPUCAIA DO SUL2017/Nov"/>
    <x v="420"/>
    <x v="422"/>
    <m/>
    <x v="22"/>
    <n v="2"/>
    <n v="0"/>
    <n v="82"/>
    <n v="3"/>
    <n v="33"/>
    <n v="82"/>
    <n v="30"/>
    <n v="23"/>
    <n v="4"/>
    <n v="14"/>
    <n v="13"/>
    <n v="0"/>
    <n v="0"/>
    <n v="0"/>
    <n v="0"/>
    <n v="2"/>
    <n v="6"/>
    <n v="0"/>
    <n v="0"/>
    <n v="0"/>
    <n v="1"/>
    <n v="0"/>
    <n v="1"/>
    <n v="0"/>
    <n v="0"/>
    <n v="2"/>
  </r>
  <r>
    <s v="SAPUCAIA DO SUL2017/Dec"/>
    <x v="420"/>
    <x v="422"/>
    <m/>
    <x v="23"/>
    <n v="3"/>
    <n v="0"/>
    <n v="88"/>
    <n v="3"/>
    <n v="34"/>
    <n v="96"/>
    <n v="43"/>
    <n v="11"/>
    <n v="4"/>
    <n v="8"/>
    <n v="15"/>
    <n v="0"/>
    <n v="0"/>
    <n v="0"/>
    <n v="0"/>
    <n v="3"/>
    <n v="3"/>
    <n v="0"/>
    <n v="0"/>
    <n v="0"/>
    <n v="1"/>
    <n v="0"/>
    <n v="2"/>
    <n v="0"/>
    <n v="0"/>
    <n v="3"/>
  </r>
  <r>
    <s v="SARANDI2017/Jan"/>
    <x v="421"/>
    <x v="423"/>
    <s v="SARANDI"/>
    <x v="12"/>
    <n v="0"/>
    <n v="0"/>
    <n v="13"/>
    <n v="0"/>
    <n v="1"/>
    <n v="2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RANDI2017/Feb"/>
    <x v="421"/>
    <x v="423"/>
    <m/>
    <x v="13"/>
    <n v="2"/>
    <n v="0"/>
    <n v="13"/>
    <n v="0"/>
    <n v="1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3"/>
  </r>
  <r>
    <s v="SARANDI2017/Mar"/>
    <x v="421"/>
    <x v="423"/>
    <m/>
    <x v="14"/>
    <n v="2"/>
    <n v="0"/>
    <n v="21"/>
    <n v="2"/>
    <n v="1"/>
    <n v="4"/>
    <n v="1"/>
    <n v="2"/>
    <n v="3"/>
    <n v="1"/>
    <n v="0"/>
    <n v="0"/>
    <n v="0"/>
    <n v="0"/>
    <n v="0"/>
    <n v="0"/>
    <n v="1"/>
    <n v="0"/>
    <n v="1"/>
    <n v="0"/>
    <n v="0"/>
    <n v="0"/>
    <n v="0"/>
    <n v="0"/>
    <n v="0"/>
    <n v="2"/>
  </r>
  <r>
    <s v="SARANDI2017/Apr"/>
    <x v="421"/>
    <x v="423"/>
    <m/>
    <x v="15"/>
    <n v="0"/>
    <n v="0"/>
    <n v="23"/>
    <n v="1"/>
    <n v="0"/>
    <n v="5"/>
    <n v="1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RANDI2017/May"/>
    <x v="421"/>
    <x v="423"/>
    <m/>
    <x v="16"/>
    <n v="1"/>
    <n v="0"/>
    <n v="10"/>
    <n v="0"/>
    <n v="2"/>
    <n v="7"/>
    <n v="1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ARANDI2017/Jun"/>
    <x v="421"/>
    <x v="423"/>
    <m/>
    <x v="17"/>
    <n v="1"/>
    <n v="0"/>
    <n v="20"/>
    <n v="2"/>
    <n v="1"/>
    <n v="2"/>
    <n v="0"/>
    <n v="1"/>
    <n v="0"/>
    <n v="2"/>
    <n v="4"/>
    <n v="0"/>
    <n v="0"/>
    <n v="0"/>
    <n v="0"/>
    <n v="0"/>
    <n v="1"/>
    <n v="0"/>
    <n v="0"/>
    <n v="0"/>
    <n v="0"/>
    <n v="0"/>
    <n v="0"/>
    <n v="0"/>
    <n v="0"/>
    <n v="1"/>
  </r>
  <r>
    <s v="SARANDI2017/Jul"/>
    <x v="421"/>
    <x v="423"/>
    <m/>
    <x v="18"/>
    <n v="0"/>
    <n v="0"/>
    <n v="12"/>
    <n v="1"/>
    <n v="1"/>
    <n v="4"/>
    <n v="2"/>
    <n v="2"/>
    <n v="0"/>
    <n v="1"/>
    <n v="1"/>
    <n v="0"/>
    <n v="0"/>
    <n v="0"/>
    <n v="0"/>
    <n v="0"/>
    <n v="1"/>
    <n v="0"/>
    <n v="1"/>
    <n v="0"/>
    <n v="0"/>
    <n v="0"/>
    <n v="0"/>
    <n v="0"/>
    <n v="0"/>
    <n v="0"/>
  </r>
  <r>
    <s v="SARANDI2017/Aug"/>
    <x v="421"/>
    <x v="423"/>
    <m/>
    <x v="19"/>
    <n v="0"/>
    <n v="0"/>
    <n v="15"/>
    <n v="1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RANDI2017/Sep"/>
    <x v="421"/>
    <x v="423"/>
    <m/>
    <x v="20"/>
    <n v="0"/>
    <n v="0"/>
    <n v="19"/>
    <n v="1"/>
    <n v="0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RANDI2017/Oct"/>
    <x v="421"/>
    <x v="423"/>
    <m/>
    <x v="21"/>
    <n v="0"/>
    <n v="0"/>
    <n v="21"/>
    <n v="0"/>
    <n v="1"/>
    <n v="1"/>
    <n v="0"/>
    <n v="1"/>
    <n v="1"/>
    <n v="0"/>
    <n v="10"/>
    <n v="0"/>
    <n v="0"/>
    <n v="0"/>
    <n v="0"/>
    <n v="1"/>
    <n v="0"/>
    <n v="0"/>
    <n v="1"/>
    <n v="0"/>
    <n v="0"/>
    <n v="0"/>
    <n v="0"/>
    <n v="0"/>
    <n v="0"/>
    <n v="0"/>
  </r>
  <r>
    <s v="SARANDI2017/Nov"/>
    <x v="421"/>
    <x v="423"/>
    <m/>
    <x v="22"/>
    <n v="0"/>
    <n v="0"/>
    <n v="31"/>
    <n v="2"/>
    <n v="1"/>
    <n v="6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SARANDI2017/Dec"/>
    <x v="421"/>
    <x v="423"/>
    <m/>
    <x v="23"/>
    <n v="0"/>
    <n v="0"/>
    <n v="26"/>
    <n v="2"/>
    <n v="0"/>
    <n v="6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7/Jan"/>
    <x v="422"/>
    <x v="424"/>
    <s v="SEBERI"/>
    <x v="12"/>
    <n v="1"/>
    <n v="1"/>
    <n v="9"/>
    <n v="0"/>
    <n v="1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SEBERI2017/Feb"/>
    <x v="422"/>
    <x v="424"/>
    <m/>
    <x v="13"/>
    <n v="0"/>
    <n v="0"/>
    <n v="11"/>
    <n v="2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BERI2017/Mar"/>
    <x v="422"/>
    <x v="424"/>
    <m/>
    <x v="14"/>
    <n v="0"/>
    <n v="0"/>
    <n v="13"/>
    <n v="1"/>
    <n v="1"/>
    <n v="2"/>
    <n v="0"/>
    <n v="0"/>
    <n v="1"/>
    <n v="1"/>
    <n v="0"/>
    <n v="0"/>
    <n v="0"/>
    <n v="0"/>
    <n v="0"/>
    <n v="1"/>
    <n v="0"/>
    <n v="0"/>
    <n v="0"/>
    <n v="0"/>
    <n v="0"/>
    <n v="0"/>
    <n v="1"/>
    <n v="0"/>
    <n v="0"/>
    <n v="0"/>
  </r>
  <r>
    <s v="SEBERI2017/Apr"/>
    <x v="422"/>
    <x v="424"/>
    <m/>
    <x v="15"/>
    <n v="0"/>
    <n v="0"/>
    <n v="8"/>
    <n v="3"/>
    <n v="0"/>
    <n v="3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EBERI2017/May"/>
    <x v="422"/>
    <x v="424"/>
    <m/>
    <x v="16"/>
    <n v="0"/>
    <n v="0"/>
    <n v="16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7/Jun"/>
    <x v="422"/>
    <x v="424"/>
    <m/>
    <x v="17"/>
    <n v="0"/>
    <n v="0"/>
    <n v="18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7/Jul"/>
    <x v="422"/>
    <x v="424"/>
    <m/>
    <x v="18"/>
    <n v="0"/>
    <n v="0"/>
    <n v="10"/>
    <n v="0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BERI2017/Aug"/>
    <x v="422"/>
    <x v="424"/>
    <m/>
    <x v="19"/>
    <n v="0"/>
    <n v="0"/>
    <n v="11"/>
    <n v="1"/>
    <n v="1"/>
    <n v="2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</r>
  <r>
    <s v="SEBERI2017/Sep"/>
    <x v="422"/>
    <x v="424"/>
    <m/>
    <x v="20"/>
    <n v="0"/>
    <n v="0"/>
    <n v="9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17/Oct"/>
    <x v="422"/>
    <x v="424"/>
    <m/>
    <x v="21"/>
    <n v="1"/>
    <n v="0"/>
    <n v="10"/>
    <n v="1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SEBERI2017/Nov"/>
    <x v="422"/>
    <x v="424"/>
    <m/>
    <x v="22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Dec"/>
    <x v="422"/>
    <x v="424"/>
    <m/>
    <x v="23"/>
    <n v="0"/>
    <n v="0"/>
    <n v="11"/>
    <n v="0"/>
    <n v="0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Jan"/>
    <x v="423"/>
    <x v="425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Feb"/>
    <x v="423"/>
    <x v="4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Mar"/>
    <x v="423"/>
    <x v="42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Apr"/>
    <x v="423"/>
    <x v="42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May"/>
    <x v="423"/>
    <x v="425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Jun"/>
    <x v="423"/>
    <x v="425"/>
    <m/>
    <x v="17"/>
    <n v="0"/>
    <n v="0"/>
    <n v="4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DE NOVA2017/Jul"/>
    <x v="423"/>
    <x v="42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Aug"/>
    <x v="423"/>
    <x v="425"/>
    <m/>
    <x v="19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Sep"/>
    <x v="423"/>
    <x v="425"/>
    <m/>
    <x v="2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Oct"/>
    <x v="423"/>
    <x v="42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Nov"/>
    <x v="423"/>
    <x v="425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Dec"/>
    <x v="423"/>
    <x v="425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an"/>
    <x v="424"/>
    <x v="426"/>
    <s v="SEGREDO"/>
    <x v="12"/>
    <n v="1"/>
    <n v="0"/>
    <n v="2"/>
    <n v="0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SEGREDO2017/Feb"/>
    <x v="424"/>
    <x v="426"/>
    <m/>
    <x v="13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Mar"/>
    <x v="424"/>
    <x v="426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Apr"/>
    <x v="424"/>
    <x v="42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May"/>
    <x v="424"/>
    <x v="426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un"/>
    <x v="424"/>
    <x v="426"/>
    <m/>
    <x v="17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ul"/>
    <x v="424"/>
    <x v="426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Aug"/>
    <x v="424"/>
    <x v="426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Sep"/>
    <x v="424"/>
    <x v="42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Oct"/>
    <x v="424"/>
    <x v="426"/>
    <m/>
    <x v="21"/>
    <n v="0"/>
    <n v="0"/>
    <n v="1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17/Nov"/>
    <x v="424"/>
    <x v="426"/>
    <m/>
    <x v="22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GREDO2017/Dec"/>
    <x v="424"/>
    <x v="42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Jan"/>
    <x v="425"/>
    <x v="427"/>
    <s v="SELBACH"/>
    <x v="12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Feb"/>
    <x v="425"/>
    <x v="427"/>
    <m/>
    <x v="1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Mar"/>
    <x v="425"/>
    <x v="427"/>
    <m/>
    <x v="1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Apr"/>
    <x v="425"/>
    <x v="427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May"/>
    <x v="425"/>
    <x v="427"/>
    <m/>
    <x v="16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LBACH2017/Jun"/>
    <x v="425"/>
    <x v="427"/>
    <m/>
    <x v="17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17/Jul"/>
    <x v="425"/>
    <x v="427"/>
    <m/>
    <x v="18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7/Aug"/>
    <x v="425"/>
    <x v="427"/>
    <m/>
    <x v="19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LBACH2017/Sep"/>
    <x v="425"/>
    <x v="427"/>
    <m/>
    <x v="2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Oct"/>
    <x v="425"/>
    <x v="427"/>
    <m/>
    <x v="21"/>
    <n v="0"/>
    <n v="0"/>
    <n v="5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Nov"/>
    <x v="425"/>
    <x v="42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Dec"/>
    <x v="425"/>
    <x v="427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an"/>
    <x v="426"/>
    <x v="428"/>
    <s v="SENADOR SALGADO FI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Feb"/>
    <x v="426"/>
    <x v="42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Mar"/>
    <x v="426"/>
    <x v="4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Apr"/>
    <x v="426"/>
    <x v="428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May"/>
    <x v="426"/>
    <x v="42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un"/>
    <x v="426"/>
    <x v="42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ul"/>
    <x v="426"/>
    <x v="42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Aug"/>
    <x v="426"/>
    <x v="42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Sep"/>
    <x v="426"/>
    <x v="4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Oct"/>
    <x v="426"/>
    <x v="428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Nov"/>
    <x v="426"/>
    <x v="428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ADOR SALGADO FILHO2017/Dec"/>
    <x v="426"/>
    <x v="42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Jan"/>
    <x v="427"/>
    <x v="429"/>
    <s v="SENTINELA DO SUL"/>
    <x v="12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Feb"/>
    <x v="427"/>
    <x v="429"/>
    <m/>
    <x v="13"/>
    <n v="0"/>
    <n v="0"/>
    <n v="6"/>
    <n v="3"/>
    <n v="1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ENTINELA DO SUL2017/Mar"/>
    <x v="427"/>
    <x v="429"/>
    <m/>
    <x v="14"/>
    <n v="1"/>
    <n v="0"/>
    <n v="7"/>
    <n v="2"/>
    <n v="3"/>
    <n v="5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ENTINELA DO SUL2017/Apr"/>
    <x v="427"/>
    <x v="429"/>
    <m/>
    <x v="15"/>
    <n v="2"/>
    <n v="0"/>
    <n v="5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SENTINELA DO SUL2017/May"/>
    <x v="427"/>
    <x v="429"/>
    <m/>
    <x v="16"/>
    <n v="1"/>
    <n v="0"/>
    <n v="4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TINELA DO SUL2017/Jun"/>
    <x v="427"/>
    <x v="429"/>
    <m/>
    <x v="17"/>
    <n v="0"/>
    <n v="0"/>
    <n v="4"/>
    <n v="2"/>
    <n v="3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NTINELA DO SUL2017/Jul"/>
    <x v="427"/>
    <x v="429"/>
    <m/>
    <x v="18"/>
    <n v="0"/>
    <n v="0"/>
    <n v="4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NTINELA DO SUL2017/Aug"/>
    <x v="427"/>
    <x v="429"/>
    <m/>
    <x v="19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Sep"/>
    <x v="427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Oct"/>
    <x v="427"/>
    <x v="429"/>
    <m/>
    <x v="21"/>
    <n v="0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Nov"/>
    <x v="427"/>
    <x v="429"/>
    <m/>
    <x v="22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Dec"/>
    <x v="427"/>
    <x v="429"/>
    <m/>
    <x v="23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Jan"/>
    <x v="428"/>
    <x v="430"/>
    <s v="SERAFINA CORREA"/>
    <x v="12"/>
    <n v="0"/>
    <n v="0"/>
    <n v="9"/>
    <n v="0"/>
    <n v="0"/>
    <n v="2"/>
    <n v="0"/>
    <n v="5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ERAFINA CORREA2017/Feb"/>
    <x v="428"/>
    <x v="430"/>
    <m/>
    <x v="13"/>
    <n v="0"/>
    <n v="0"/>
    <n v="11"/>
    <n v="1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Mar"/>
    <x v="428"/>
    <x v="430"/>
    <m/>
    <x v="14"/>
    <n v="0"/>
    <n v="0"/>
    <n v="14"/>
    <n v="1"/>
    <n v="0"/>
    <n v="0"/>
    <n v="0"/>
    <n v="3"/>
    <n v="0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SERAFINA CORREA2017/Apr"/>
    <x v="428"/>
    <x v="430"/>
    <m/>
    <x v="15"/>
    <n v="0"/>
    <n v="0"/>
    <n v="16"/>
    <n v="0"/>
    <n v="0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7/May"/>
    <x v="428"/>
    <x v="430"/>
    <m/>
    <x v="16"/>
    <n v="0"/>
    <n v="0"/>
    <n v="22"/>
    <n v="1"/>
    <n v="0"/>
    <n v="2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7/Jun"/>
    <x v="428"/>
    <x v="430"/>
    <m/>
    <x v="17"/>
    <n v="0"/>
    <n v="0"/>
    <n v="24"/>
    <n v="0"/>
    <n v="0"/>
    <n v="1"/>
    <n v="0"/>
    <n v="3"/>
    <n v="0"/>
    <n v="3"/>
    <n v="1"/>
    <n v="0"/>
    <n v="0"/>
    <n v="0"/>
    <n v="0"/>
    <n v="4"/>
    <n v="1"/>
    <n v="0"/>
    <n v="0"/>
    <n v="0"/>
    <n v="0"/>
    <n v="0"/>
    <n v="0"/>
    <n v="0"/>
    <n v="0"/>
    <n v="0"/>
  </r>
  <r>
    <s v="SERAFINA CORREA2017/Jul"/>
    <x v="428"/>
    <x v="430"/>
    <m/>
    <x v="18"/>
    <n v="0"/>
    <n v="0"/>
    <n v="13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Aug"/>
    <x v="428"/>
    <x v="430"/>
    <m/>
    <x v="19"/>
    <n v="0"/>
    <n v="0"/>
    <n v="1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Sep"/>
    <x v="428"/>
    <x v="430"/>
    <m/>
    <x v="20"/>
    <n v="0"/>
    <n v="0"/>
    <n v="7"/>
    <n v="0"/>
    <n v="1"/>
    <n v="1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7/Oct"/>
    <x v="428"/>
    <x v="430"/>
    <m/>
    <x v="21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Nov"/>
    <x v="428"/>
    <x v="430"/>
    <m/>
    <x v="22"/>
    <n v="0"/>
    <n v="0"/>
    <n v="11"/>
    <n v="0"/>
    <n v="0"/>
    <n v="0"/>
    <n v="1"/>
    <n v="2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ERAFINA CORREA2017/Dec"/>
    <x v="428"/>
    <x v="430"/>
    <m/>
    <x v="23"/>
    <n v="0"/>
    <n v="0"/>
    <n v="9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IO2017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Feb"/>
    <x v="429"/>
    <x v="43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IO2017/Mar"/>
    <x v="429"/>
    <x v="4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Apr"/>
    <x v="429"/>
    <x v="4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May"/>
    <x v="429"/>
    <x v="431"/>
    <m/>
    <x v="1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7/Jun"/>
    <x v="429"/>
    <x v="43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Jul"/>
    <x v="429"/>
    <x v="431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Aug"/>
    <x v="429"/>
    <x v="431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Sep"/>
    <x v="429"/>
    <x v="4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Oct"/>
    <x v="429"/>
    <x v="431"/>
    <m/>
    <x v="21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IO2017/Nov"/>
    <x v="429"/>
    <x v="431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7/Dec"/>
    <x v="429"/>
    <x v="431"/>
    <m/>
    <x v="2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7/Jan"/>
    <x v="430"/>
    <x v="432"/>
    <s v="SERTAO"/>
    <x v="12"/>
    <n v="0"/>
    <n v="0"/>
    <n v="9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Feb"/>
    <x v="430"/>
    <x v="432"/>
    <m/>
    <x v="13"/>
    <n v="0"/>
    <n v="0"/>
    <n v="8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Mar"/>
    <x v="430"/>
    <x v="432"/>
    <m/>
    <x v="14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Apr"/>
    <x v="430"/>
    <x v="432"/>
    <m/>
    <x v="15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May"/>
    <x v="430"/>
    <x v="432"/>
    <m/>
    <x v="16"/>
    <n v="0"/>
    <n v="0"/>
    <n v="1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Jun"/>
    <x v="430"/>
    <x v="432"/>
    <m/>
    <x v="17"/>
    <n v="0"/>
    <n v="0"/>
    <n v="8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7/Jul"/>
    <x v="430"/>
    <x v="432"/>
    <m/>
    <x v="18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RTAO2017/Aug"/>
    <x v="430"/>
    <x v="432"/>
    <m/>
    <x v="19"/>
    <n v="0"/>
    <n v="0"/>
    <n v="4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Sep"/>
    <x v="430"/>
    <x v="432"/>
    <m/>
    <x v="20"/>
    <n v="0"/>
    <n v="0"/>
    <n v="6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Oct"/>
    <x v="430"/>
    <x v="432"/>
    <m/>
    <x v="2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Nov"/>
    <x v="430"/>
    <x v="432"/>
    <m/>
    <x v="22"/>
    <n v="1"/>
    <n v="0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RTAO2017/Dec"/>
    <x v="430"/>
    <x v="432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Jan"/>
    <x v="431"/>
    <x v="433"/>
    <s v="SERTAO SANTANA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Feb"/>
    <x v="431"/>
    <x v="433"/>
    <m/>
    <x v="13"/>
    <n v="0"/>
    <n v="0"/>
    <n v="5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7/Mar"/>
    <x v="431"/>
    <x v="433"/>
    <m/>
    <x v="14"/>
    <n v="0"/>
    <n v="0"/>
    <n v="6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Apr"/>
    <x v="431"/>
    <x v="433"/>
    <m/>
    <x v="15"/>
    <n v="0"/>
    <n v="0"/>
    <n v="4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May"/>
    <x v="431"/>
    <x v="433"/>
    <m/>
    <x v="1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RTAO SANTANA2017/Jun"/>
    <x v="431"/>
    <x v="433"/>
    <m/>
    <x v="17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Jul"/>
    <x v="431"/>
    <x v="433"/>
    <m/>
    <x v="18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Aug"/>
    <x v="431"/>
    <x v="433"/>
    <m/>
    <x v="19"/>
    <n v="0"/>
    <n v="0"/>
    <n v="4"/>
    <n v="0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7/Sep"/>
    <x v="431"/>
    <x v="433"/>
    <m/>
    <x v="2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Oct"/>
    <x v="431"/>
    <x v="433"/>
    <m/>
    <x v="21"/>
    <n v="0"/>
    <n v="0"/>
    <n v="4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</r>
  <r>
    <s v="SERTAO SANTANA2017/Nov"/>
    <x v="431"/>
    <x v="433"/>
    <m/>
    <x v="22"/>
    <n v="0"/>
    <n v="0"/>
    <n v="5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Dec"/>
    <x v="431"/>
    <x v="433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Jan"/>
    <x v="432"/>
    <x v="434"/>
    <s v="SETE DE SET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Feb"/>
    <x v="432"/>
    <x v="434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Mar"/>
    <x v="432"/>
    <x v="4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Apr"/>
    <x v="432"/>
    <x v="434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May"/>
    <x v="432"/>
    <x v="4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Jun"/>
    <x v="432"/>
    <x v="434"/>
    <m/>
    <x v="17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TE DE SETEMBRO2017/Jul"/>
    <x v="432"/>
    <x v="43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Aug"/>
    <x v="432"/>
    <x v="434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Sep"/>
    <x v="432"/>
    <x v="4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Oct"/>
    <x v="432"/>
    <x v="434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Nov"/>
    <x v="432"/>
    <x v="434"/>
    <m/>
    <x v="22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Dec"/>
    <x v="432"/>
    <x v="434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Jan"/>
    <x v="433"/>
    <x v="435"/>
    <s v="SEVERIANO DE ALMEID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Feb"/>
    <x v="433"/>
    <x v="435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Mar"/>
    <x v="433"/>
    <x v="435"/>
    <m/>
    <x v="14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Apr"/>
    <x v="433"/>
    <x v="435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May"/>
    <x v="433"/>
    <x v="435"/>
    <m/>
    <x v="16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VERIANO DE ALMEIDA2017/Jun"/>
    <x v="433"/>
    <x v="43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Jul"/>
    <x v="433"/>
    <x v="43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Aug"/>
    <x v="433"/>
    <x v="43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Sep"/>
    <x v="433"/>
    <x v="43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Oct"/>
    <x v="433"/>
    <x v="435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Nov"/>
    <x v="433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Dec"/>
    <x v="433"/>
    <x v="435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an"/>
    <x v="434"/>
    <x v="436"/>
    <s v="SILVEIRA MARTIN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Feb"/>
    <x v="434"/>
    <x v="436"/>
    <m/>
    <x v="13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Mar"/>
    <x v="434"/>
    <x v="436"/>
    <m/>
    <x v="14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Apr"/>
    <x v="434"/>
    <x v="4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May"/>
    <x v="434"/>
    <x v="436"/>
    <m/>
    <x v="16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un"/>
    <x v="434"/>
    <x v="43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ul"/>
    <x v="434"/>
    <x v="43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Aug"/>
    <x v="434"/>
    <x v="43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Sep"/>
    <x v="434"/>
    <x v="436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Oct"/>
    <x v="434"/>
    <x v="43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Nov"/>
    <x v="434"/>
    <x v="43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Dec"/>
    <x v="434"/>
    <x v="43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an"/>
    <x v="435"/>
    <x v="437"/>
    <s v="SINIMBU"/>
    <x v="12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7/Feb"/>
    <x v="435"/>
    <x v="437"/>
    <m/>
    <x v="13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7/Mar"/>
    <x v="435"/>
    <x v="437"/>
    <m/>
    <x v="14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Apr"/>
    <x v="435"/>
    <x v="437"/>
    <m/>
    <x v="15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May"/>
    <x v="435"/>
    <x v="43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un"/>
    <x v="435"/>
    <x v="43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ul"/>
    <x v="435"/>
    <x v="437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Aug"/>
    <x v="435"/>
    <x v="43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Sep"/>
    <x v="435"/>
    <x v="437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Oct"/>
    <x v="435"/>
    <x v="437"/>
    <m/>
    <x v="2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17/Nov"/>
    <x v="435"/>
    <x v="437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NIMBU2017/Dec"/>
    <x v="435"/>
    <x v="437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Jan"/>
    <x v="436"/>
    <x v="438"/>
    <s v="SOBRADINHO"/>
    <x v="12"/>
    <n v="0"/>
    <n v="0"/>
    <n v="41"/>
    <n v="0"/>
    <n v="2"/>
    <n v="3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Feb"/>
    <x v="436"/>
    <x v="438"/>
    <m/>
    <x v="13"/>
    <n v="0"/>
    <n v="0"/>
    <n v="24"/>
    <n v="1"/>
    <n v="1"/>
    <n v="3"/>
    <n v="0"/>
    <n v="2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OBRADINHO2017/Mar"/>
    <x v="436"/>
    <x v="438"/>
    <m/>
    <x v="14"/>
    <n v="0"/>
    <n v="0"/>
    <n v="33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Apr"/>
    <x v="436"/>
    <x v="438"/>
    <m/>
    <x v="15"/>
    <n v="1"/>
    <n v="0"/>
    <n v="20"/>
    <n v="4"/>
    <n v="1"/>
    <n v="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OBRADINHO2017/May"/>
    <x v="436"/>
    <x v="438"/>
    <m/>
    <x v="16"/>
    <n v="1"/>
    <n v="0"/>
    <n v="31"/>
    <n v="4"/>
    <n v="2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SOBRADINHO2017/Jun"/>
    <x v="436"/>
    <x v="438"/>
    <m/>
    <x v="17"/>
    <n v="0"/>
    <n v="0"/>
    <n v="22"/>
    <n v="1"/>
    <n v="1"/>
    <n v="7"/>
    <n v="0"/>
    <n v="4"/>
    <n v="2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SOBRADINHO2017/Jul"/>
    <x v="436"/>
    <x v="438"/>
    <m/>
    <x v="18"/>
    <n v="1"/>
    <n v="0"/>
    <n v="26"/>
    <n v="2"/>
    <n v="1"/>
    <n v="2"/>
    <n v="0"/>
    <n v="2"/>
    <n v="0"/>
    <n v="3"/>
    <n v="0"/>
    <n v="0"/>
    <n v="0"/>
    <n v="0"/>
    <n v="0"/>
    <n v="1"/>
    <n v="1"/>
    <n v="0"/>
    <n v="0"/>
    <n v="0"/>
    <n v="0"/>
    <n v="0"/>
    <n v="0"/>
    <n v="0"/>
    <n v="0"/>
    <n v="1"/>
  </r>
  <r>
    <s v="SOBRADINHO2017/Aug"/>
    <x v="436"/>
    <x v="438"/>
    <m/>
    <x v="19"/>
    <n v="0"/>
    <n v="0"/>
    <n v="29"/>
    <n v="0"/>
    <n v="1"/>
    <n v="6"/>
    <n v="1"/>
    <n v="3"/>
    <n v="0"/>
    <n v="6"/>
    <n v="2"/>
    <n v="0"/>
    <n v="0"/>
    <n v="0"/>
    <n v="0"/>
    <n v="1"/>
    <n v="2"/>
    <n v="0"/>
    <n v="0"/>
    <n v="0"/>
    <n v="0"/>
    <n v="0"/>
    <n v="0"/>
    <n v="0"/>
    <n v="0"/>
    <n v="0"/>
  </r>
  <r>
    <s v="SOBRADINHO2017/Sep"/>
    <x v="436"/>
    <x v="438"/>
    <m/>
    <x v="20"/>
    <n v="0"/>
    <n v="0"/>
    <n v="15"/>
    <n v="0"/>
    <n v="0"/>
    <n v="2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OBRADINHO2017/Oct"/>
    <x v="436"/>
    <x v="438"/>
    <m/>
    <x v="21"/>
    <n v="0"/>
    <n v="0"/>
    <n v="20"/>
    <n v="1"/>
    <n v="1"/>
    <n v="3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OBRADINHO2017/Nov"/>
    <x v="436"/>
    <x v="438"/>
    <m/>
    <x v="22"/>
    <n v="0"/>
    <n v="0"/>
    <n v="17"/>
    <n v="1"/>
    <n v="2"/>
    <n v="2"/>
    <n v="0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SOBRADINHO2017/Dec"/>
    <x v="436"/>
    <x v="438"/>
    <m/>
    <x v="23"/>
    <n v="0"/>
    <n v="0"/>
    <n v="2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7/Jan"/>
    <x v="437"/>
    <x v="439"/>
    <s v="SOLEDADE"/>
    <x v="12"/>
    <n v="0"/>
    <n v="0"/>
    <n v="41"/>
    <n v="9"/>
    <n v="1"/>
    <n v="2"/>
    <n v="0"/>
    <n v="2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OLEDADE2017/Feb"/>
    <x v="437"/>
    <x v="439"/>
    <m/>
    <x v="13"/>
    <n v="0"/>
    <n v="0"/>
    <n v="36"/>
    <n v="4"/>
    <n v="2"/>
    <n v="4"/>
    <n v="0"/>
    <n v="6"/>
    <n v="0"/>
    <n v="5"/>
    <n v="7"/>
    <n v="0"/>
    <n v="0"/>
    <n v="0"/>
    <n v="0"/>
    <n v="1"/>
    <n v="1"/>
    <n v="0"/>
    <n v="0"/>
    <n v="0"/>
    <n v="0"/>
    <n v="0"/>
    <n v="0"/>
    <n v="0"/>
    <n v="0"/>
    <n v="0"/>
  </r>
  <r>
    <s v="SOLEDADE2017/Mar"/>
    <x v="437"/>
    <x v="439"/>
    <m/>
    <x v="14"/>
    <n v="1"/>
    <n v="0"/>
    <n v="43"/>
    <n v="5"/>
    <n v="0"/>
    <n v="7"/>
    <n v="1"/>
    <n v="8"/>
    <n v="1"/>
    <n v="3"/>
    <n v="1"/>
    <n v="0"/>
    <n v="0"/>
    <n v="0"/>
    <n v="0"/>
    <n v="4"/>
    <n v="1"/>
    <n v="0"/>
    <n v="0"/>
    <n v="0"/>
    <n v="0"/>
    <n v="0"/>
    <n v="0"/>
    <n v="0"/>
    <n v="0"/>
    <n v="1"/>
  </r>
  <r>
    <s v="SOLEDADE2017/Apr"/>
    <x v="437"/>
    <x v="439"/>
    <m/>
    <x v="15"/>
    <n v="0"/>
    <n v="0"/>
    <n v="47"/>
    <n v="12"/>
    <n v="4"/>
    <n v="7"/>
    <n v="0"/>
    <n v="2"/>
    <n v="1"/>
    <n v="6"/>
    <n v="4"/>
    <n v="0"/>
    <n v="0"/>
    <n v="0"/>
    <n v="0"/>
    <n v="4"/>
    <n v="1"/>
    <n v="0"/>
    <n v="0"/>
    <n v="0"/>
    <n v="0"/>
    <n v="0"/>
    <n v="2"/>
    <n v="0"/>
    <n v="0"/>
    <n v="0"/>
  </r>
  <r>
    <s v="SOLEDADE2017/May"/>
    <x v="437"/>
    <x v="439"/>
    <m/>
    <x v="16"/>
    <n v="0"/>
    <n v="0"/>
    <n v="46"/>
    <n v="3"/>
    <n v="3"/>
    <n v="4"/>
    <n v="0"/>
    <n v="3"/>
    <n v="4"/>
    <n v="6"/>
    <n v="1"/>
    <n v="0"/>
    <n v="0"/>
    <n v="0"/>
    <n v="0"/>
    <n v="2"/>
    <n v="0"/>
    <n v="0"/>
    <n v="1"/>
    <n v="0"/>
    <n v="0"/>
    <n v="0"/>
    <n v="0"/>
    <n v="0"/>
    <n v="0"/>
    <n v="0"/>
  </r>
  <r>
    <s v="SOLEDADE2017/Jun"/>
    <x v="437"/>
    <x v="439"/>
    <m/>
    <x v="17"/>
    <n v="0"/>
    <n v="0"/>
    <n v="53"/>
    <n v="15"/>
    <n v="2"/>
    <n v="5"/>
    <n v="0"/>
    <n v="4"/>
    <n v="0"/>
    <n v="3"/>
    <n v="4"/>
    <n v="0"/>
    <n v="0"/>
    <n v="0"/>
    <n v="0"/>
    <n v="1"/>
    <n v="2"/>
    <n v="0"/>
    <n v="0"/>
    <n v="0"/>
    <n v="0"/>
    <n v="0"/>
    <n v="0"/>
    <n v="0"/>
    <n v="0"/>
    <n v="0"/>
  </r>
  <r>
    <s v="SOLEDADE2017/Jul"/>
    <x v="437"/>
    <x v="439"/>
    <m/>
    <x v="18"/>
    <n v="2"/>
    <n v="0"/>
    <n v="54"/>
    <n v="14"/>
    <n v="1"/>
    <n v="7"/>
    <n v="0"/>
    <n v="6"/>
    <n v="1"/>
    <n v="4"/>
    <n v="1"/>
    <n v="0"/>
    <n v="0"/>
    <n v="0"/>
    <n v="0"/>
    <n v="0"/>
    <n v="2"/>
    <n v="0"/>
    <n v="0"/>
    <n v="0"/>
    <n v="0"/>
    <n v="0"/>
    <n v="0"/>
    <n v="0"/>
    <n v="0"/>
    <n v="2"/>
  </r>
  <r>
    <s v="SOLEDADE2017/Aug"/>
    <x v="437"/>
    <x v="439"/>
    <m/>
    <x v="19"/>
    <n v="0"/>
    <n v="0"/>
    <n v="52"/>
    <n v="11"/>
    <n v="1"/>
    <n v="6"/>
    <n v="1"/>
    <n v="4"/>
    <n v="1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SOLEDADE2017/Sep"/>
    <x v="437"/>
    <x v="439"/>
    <m/>
    <x v="20"/>
    <n v="0"/>
    <n v="0"/>
    <n v="41"/>
    <n v="4"/>
    <n v="2"/>
    <n v="7"/>
    <n v="0"/>
    <n v="4"/>
    <n v="3"/>
    <n v="5"/>
    <n v="2"/>
    <n v="0"/>
    <n v="0"/>
    <n v="0"/>
    <n v="0"/>
    <n v="1"/>
    <n v="1"/>
    <n v="0"/>
    <n v="0"/>
    <n v="0"/>
    <n v="0"/>
    <n v="0"/>
    <n v="0"/>
    <n v="0"/>
    <n v="0"/>
    <n v="0"/>
  </r>
  <r>
    <s v="SOLEDADE2017/Oct"/>
    <x v="437"/>
    <x v="439"/>
    <m/>
    <x v="21"/>
    <n v="1"/>
    <n v="0"/>
    <n v="55"/>
    <n v="6"/>
    <n v="5"/>
    <n v="12"/>
    <n v="0"/>
    <n v="4"/>
    <n v="3"/>
    <n v="2"/>
    <n v="2"/>
    <n v="0"/>
    <n v="0"/>
    <n v="0"/>
    <n v="0"/>
    <n v="0"/>
    <n v="4"/>
    <n v="0"/>
    <n v="0"/>
    <n v="0"/>
    <n v="0"/>
    <n v="0"/>
    <n v="0"/>
    <n v="0"/>
    <n v="0"/>
    <n v="1"/>
  </r>
  <r>
    <s v="SOLEDADE2017/Nov"/>
    <x v="437"/>
    <x v="439"/>
    <m/>
    <x v="22"/>
    <n v="0"/>
    <n v="0"/>
    <n v="40"/>
    <n v="4"/>
    <n v="0"/>
    <n v="5"/>
    <n v="0"/>
    <n v="6"/>
    <n v="5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SOLEDADE2017/Dec"/>
    <x v="437"/>
    <x v="439"/>
    <m/>
    <x v="23"/>
    <n v="0"/>
    <n v="0"/>
    <n v="32"/>
    <n v="12"/>
    <n v="3"/>
    <n v="3"/>
    <n v="0"/>
    <n v="5"/>
    <n v="3"/>
    <n v="4"/>
    <n v="4"/>
    <n v="0"/>
    <n v="0"/>
    <n v="0"/>
    <n v="0"/>
    <n v="4"/>
    <n v="0"/>
    <n v="0"/>
    <n v="0"/>
    <n v="0"/>
    <n v="0"/>
    <n v="0"/>
    <n v="0"/>
    <n v="0"/>
    <n v="0"/>
    <n v="0"/>
  </r>
  <r>
    <s v="TABAI2017/Jan"/>
    <x v="438"/>
    <x v="440"/>
    <s v="TABAI"/>
    <x v="12"/>
    <n v="0"/>
    <n v="0"/>
    <n v="3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7/Feb"/>
    <x v="438"/>
    <x v="440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Mar"/>
    <x v="438"/>
    <x v="440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Apr"/>
    <x v="438"/>
    <x v="440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7/May"/>
    <x v="438"/>
    <x v="440"/>
    <m/>
    <x v="16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Jun"/>
    <x v="438"/>
    <x v="440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Jul"/>
    <x v="438"/>
    <x v="440"/>
    <m/>
    <x v="18"/>
    <n v="0"/>
    <n v="0"/>
    <n v="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Aug"/>
    <x v="438"/>
    <x v="440"/>
    <m/>
    <x v="19"/>
    <n v="0"/>
    <n v="0"/>
    <n v="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Sep"/>
    <x v="438"/>
    <x v="440"/>
    <m/>
    <x v="20"/>
    <n v="0"/>
    <n v="0"/>
    <n v="2"/>
    <n v="0"/>
    <n v="1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TABAI2017/Oct"/>
    <x v="438"/>
    <x v="440"/>
    <m/>
    <x v="21"/>
    <n v="0"/>
    <n v="0"/>
    <n v="5"/>
    <n v="1"/>
    <n v="0"/>
    <n v="2"/>
    <n v="1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TABAI2017/Nov"/>
    <x v="438"/>
    <x v="440"/>
    <m/>
    <x v="22"/>
    <n v="0"/>
    <n v="0"/>
    <n v="4"/>
    <n v="1"/>
    <n v="0"/>
    <n v="2"/>
    <n v="1"/>
    <n v="3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s v="TABAI2017/Dec"/>
    <x v="438"/>
    <x v="44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7/Jan"/>
    <x v="439"/>
    <x v="441"/>
    <s v="TAPEJARA"/>
    <x v="12"/>
    <n v="0"/>
    <n v="0"/>
    <n v="18"/>
    <n v="1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7/Feb"/>
    <x v="439"/>
    <x v="441"/>
    <m/>
    <x v="13"/>
    <n v="0"/>
    <n v="0"/>
    <n v="26"/>
    <n v="0"/>
    <n v="0"/>
    <n v="6"/>
    <n v="3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JARA2017/Mar"/>
    <x v="439"/>
    <x v="441"/>
    <m/>
    <x v="14"/>
    <n v="0"/>
    <n v="0"/>
    <n v="27"/>
    <n v="0"/>
    <n v="1"/>
    <n v="3"/>
    <n v="1"/>
    <n v="9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TAPEJARA2017/Apr"/>
    <x v="439"/>
    <x v="441"/>
    <m/>
    <x v="15"/>
    <n v="0"/>
    <n v="0"/>
    <n v="29"/>
    <n v="0"/>
    <n v="0"/>
    <n v="2"/>
    <n v="0"/>
    <n v="0"/>
    <n v="4"/>
    <n v="2"/>
    <n v="2"/>
    <n v="0"/>
    <n v="0"/>
    <n v="0"/>
    <n v="0"/>
    <n v="3"/>
    <n v="0"/>
    <n v="0"/>
    <n v="1"/>
    <n v="0"/>
    <n v="0"/>
    <n v="0"/>
    <n v="0"/>
    <n v="0"/>
    <n v="0"/>
    <n v="0"/>
  </r>
  <r>
    <s v="TAPEJARA2017/May"/>
    <x v="439"/>
    <x v="441"/>
    <m/>
    <x v="16"/>
    <n v="0"/>
    <n v="0"/>
    <n v="40"/>
    <n v="0"/>
    <n v="0"/>
    <n v="0"/>
    <n v="0"/>
    <n v="7"/>
    <n v="0"/>
    <n v="0"/>
    <n v="1"/>
    <n v="0"/>
    <n v="0"/>
    <n v="0"/>
    <n v="0"/>
    <n v="7"/>
    <n v="0"/>
    <n v="0"/>
    <n v="0"/>
    <n v="0"/>
    <n v="0"/>
    <n v="0"/>
    <n v="0"/>
    <n v="0"/>
    <n v="0"/>
    <n v="0"/>
  </r>
  <r>
    <s v="TAPEJARA2017/Jun"/>
    <x v="439"/>
    <x v="441"/>
    <m/>
    <x v="17"/>
    <n v="1"/>
    <n v="0"/>
    <n v="21"/>
    <n v="0"/>
    <n v="3"/>
    <n v="1"/>
    <n v="0"/>
    <n v="3"/>
    <n v="2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TAPEJARA2017/Jul"/>
    <x v="439"/>
    <x v="441"/>
    <m/>
    <x v="18"/>
    <n v="0"/>
    <n v="0"/>
    <n v="25"/>
    <n v="0"/>
    <n v="0"/>
    <n v="0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TAPEJARA2017/Aug"/>
    <x v="439"/>
    <x v="441"/>
    <m/>
    <x v="19"/>
    <n v="0"/>
    <n v="0"/>
    <n v="46"/>
    <n v="2"/>
    <n v="3"/>
    <n v="1"/>
    <n v="1"/>
    <n v="1"/>
    <n v="0"/>
    <n v="2"/>
    <n v="1"/>
    <n v="0"/>
    <n v="0"/>
    <n v="0"/>
    <n v="0"/>
    <n v="3"/>
    <n v="1"/>
    <n v="0"/>
    <n v="0"/>
    <n v="0"/>
    <n v="0"/>
    <n v="0"/>
    <n v="0"/>
    <n v="0"/>
    <n v="0"/>
    <n v="0"/>
  </r>
  <r>
    <s v="TAPEJARA2017/Sep"/>
    <x v="439"/>
    <x v="441"/>
    <m/>
    <x v="20"/>
    <n v="1"/>
    <n v="0"/>
    <n v="14"/>
    <n v="1"/>
    <n v="1"/>
    <n v="3"/>
    <n v="1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1"/>
  </r>
  <r>
    <s v="TAPEJARA2017/Oct"/>
    <x v="439"/>
    <x v="441"/>
    <m/>
    <x v="21"/>
    <n v="0"/>
    <n v="0"/>
    <n v="12"/>
    <n v="1"/>
    <n v="3"/>
    <n v="1"/>
    <n v="0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APEJARA2017/Nov"/>
    <x v="439"/>
    <x v="441"/>
    <m/>
    <x v="22"/>
    <n v="0"/>
    <n v="0"/>
    <n v="12"/>
    <n v="0"/>
    <n v="2"/>
    <n v="3"/>
    <n v="0"/>
    <n v="1"/>
    <n v="0"/>
    <n v="2"/>
    <n v="1"/>
    <n v="0"/>
    <n v="0"/>
    <n v="0"/>
    <n v="0"/>
    <n v="0"/>
    <n v="0"/>
    <n v="0"/>
    <n v="0"/>
    <n v="2"/>
    <n v="0"/>
    <n v="0"/>
    <n v="0"/>
    <n v="0"/>
    <n v="0"/>
    <n v="0"/>
  </r>
  <r>
    <s v="TAPEJARA2017/Dec"/>
    <x v="439"/>
    <x v="441"/>
    <m/>
    <x v="23"/>
    <n v="0"/>
    <n v="0"/>
    <n v="12"/>
    <n v="0"/>
    <n v="1"/>
    <n v="2"/>
    <n v="1"/>
    <n v="3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TAPERA2017/Jan"/>
    <x v="440"/>
    <x v="442"/>
    <s v="TAPERA"/>
    <x v="12"/>
    <n v="0"/>
    <n v="0"/>
    <n v="15"/>
    <n v="2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Feb"/>
    <x v="440"/>
    <x v="442"/>
    <m/>
    <x v="13"/>
    <n v="0"/>
    <n v="0"/>
    <n v="7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17/Mar"/>
    <x v="440"/>
    <x v="442"/>
    <m/>
    <x v="14"/>
    <n v="0"/>
    <n v="0"/>
    <n v="4"/>
    <n v="0"/>
    <n v="1"/>
    <n v="1"/>
    <n v="0"/>
    <n v="1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APERA2017/Apr"/>
    <x v="440"/>
    <x v="442"/>
    <m/>
    <x v="15"/>
    <n v="0"/>
    <n v="0"/>
    <n v="7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17/May"/>
    <x v="440"/>
    <x v="442"/>
    <m/>
    <x v="16"/>
    <n v="0"/>
    <n v="0"/>
    <n v="4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RA2017/Jun"/>
    <x v="440"/>
    <x v="442"/>
    <m/>
    <x v="17"/>
    <n v="0"/>
    <n v="0"/>
    <n v="4"/>
    <n v="1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TAPERA2017/Jul"/>
    <x v="440"/>
    <x v="442"/>
    <m/>
    <x v="18"/>
    <n v="0"/>
    <n v="0"/>
    <n v="9"/>
    <n v="1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17/Aug"/>
    <x v="440"/>
    <x v="442"/>
    <m/>
    <x v="19"/>
    <n v="0"/>
    <n v="0"/>
    <n v="7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17/Sep"/>
    <x v="440"/>
    <x v="442"/>
    <m/>
    <x v="20"/>
    <n v="0"/>
    <n v="0"/>
    <n v="5"/>
    <n v="0"/>
    <n v="1"/>
    <n v="1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TAPERA2017/Oct"/>
    <x v="440"/>
    <x v="442"/>
    <m/>
    <x v="21"/>
    <n v="0"/>
    <n v="0"/>
    <n v="5"/>
    <n v="0"/>
    <n v="0"/>
    <n v="1"/>
    <n v="0"/>
    <n v="3"/>
    <n v="1"/>
    <n v="5"/>
    <n v="4"/>
    <n v="0"/>
    <n v="0"/>
    <n v="0"/>
    <n v="0"/>
    <n v="1"/>
    <n v="1"/>
    <n v="0"/>
    <n v="0"/>
    <n v="0"/>
    <n v="0"/>
    <n v="0"/>
    <n v="0"/>
    <n v="0"/>
    <n v="0"/>
    <n v="0"/>
  </r>
  <r>
    <s v="TAPERA2017/Nov"/>
    <x v="440"/>
    <x v="442"/>
    <m/>
    <x v="22"/>
    <n v="0"/>
    <n v="0"/>
    <n v="8"/>
    <n v="1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RA2017/Dec"/>
    <x v="440"/>
    <x v="442"/>
    <m/>
    <x v="23"/>
    <n v="0"/>
    <n v="0"/>
    <n v="6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17/Jan"/>
    <x v="441"/>
    <x v="443"/>
    <s v="TAPES"/>
    <x v="12"/>
    <n v="0"/>
    <n v="0"/>
    <n v="22"/>
    <n v="0"/>
    <n v="1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S2017/Feb"/>
    <x v="441"/>
    <x v="443"/>
    <m/>
    <x v="13"/>
    <n v="0"/>
    <n v="0"/>
    <n v="29"/>
    <n v="5"/>
    <n v="1"/>
    <n v="7"/>
    <n v="2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TAPES2017/Mar"/>
    <x v="441"/>
    <x v="443"/>
    <m/>
    <x v="14"/>
    <n v="1"/>
    <n v="0"/>
    <n v="35"/>
    <n v="7"/>
    <n v="0"/>
    <n v="3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APES2017/Apr"/>
    <x v="441"/>
    <x v="443"/>
    <m/>
    <x v="15"/>
    <n v="2"/>
    <n v="0"/>
    <n v="28"/>
    <n v="6"/>
    <n v="2"/>
    <n v="14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2"/>
  </r>
  <r>
    <s v="TAPES2017/May"/>
    <x v="441"/>
    <x v="443"/>
    <m/>
    <x v="16"/>
    <n v="1"/>
    <n v="0"/>
    <n v="18"/>
    <n v="4"/>
    <n v="1"/>
    <n v="5"/>
    <n v="1"/>
    <n v="1"/>
    <n v="1"/>
    <n v="1"/>
    <n v="1"/>
    <n v="0"/>
    <n v="0"/>
    <n v="0"/>
    <n v="0"/>
    <n v="1"/>
    <n v="2"/>
    <n v="0"/>
    <n v="0"/>
    <n v="0"/>
    <n v="0"/>
    <n v="0"/>
    <n v="0"/>
    <n v="0"/>
    <n v="0"/>
    <n v="1"/>
  </r>
  <r>
    <s v="TAPES2017/Jun"/>
    <x v="441"/>
    <x v="443"/>
    <m/>
    <x v="17"/>
    <n v="0"/>
    <n v="0"/>
    <n v="22"/>
    <n v="3"/>
    <n v="0"/>
    <n v="8"/>
    <n v="0"/>
    <n v="4"/>
    <n v="2"/>
    <n v="0"/>
    <n v="1"/>
    <n v="0"/>
    <n v="0"/>
    <n v="0"/>
    <n v="1"/>
    <n v="0"/>
    <n v="6"/>
    <n v="0"/>
    <n v="0"/>
    <n v="0"/>
    <n v="0"/>
    <n v="0"/>
    <n v="0"/>
    <n v="0"/>
    <n v="0"/>
    <n v="0"/>
  </r>
  <r>
    <s v="TAPES2017/Jul"/>
    <x v="441"/>
    <x v="443"/>
    <m/>
    <x v="18"/>
    <n v="1"/>
    <n v="0"/>
    <n v="23"/>
    <n v="6"/>
    <n v="2"/>
    <n v="13"/>
    <n v="0"/>
    <n v="0"/>
    <n v="2"/>
    <n v="0"/>
    <n v="0"/>
    <n v="0"/>
    <n v="0"/>
    <n v="0"/>
    <n v="0"/>
    <n v="1"/>
    <n v="5"/>
    <n v="0"/>
    <n v="0"/>
    <n v="0"/>
    <n v="0"/>
    <n v="0"/>
    <n v="0"/>
    <n v="0"/>
    <n v="0"/>
    <n v="1"/>
  </r>
  <r>
    <s v="TAPES2017/Aug"/>
    <x v="441"/>
    <x v="443"/>
    <m/>
    <x v="19"/>
    <n v="0"/>
    <n v="0"/>
    <n v="22"/>
    <n v="9"/>
    <n v="2"/>
    <n v="16"/>
    <n v="2"/>
    <n v="2"/>
    <n v="2"/>
    <n v="0"/>
    <n v="0"/>
    <n v="0"/>
    <n v="0"/>
    <n v="0"/>
    <n v="0"/>
    <n v="0"/>
    <n v="5"/>
    <n v="0"/>
    <n v="1"/>
    <n v="0"/>
    <n v="0"/>
    <n v="0"/>
    <n v="0"/>
    <n v="0"/>
    <n v="0"/>
    <n v="0"/>
  </r>
  <r>
    <s v="TAPES2017/Sep"/>
    <x v="441"/>
    <x v="443"/>
    <m/>
    <x v="20"/>
    <n v="0"/>
    <n v="1"/>
    <n v="8"/>
    <n v="3"/>
    <n v="2"/>
    <n v="12"/>
    <n v="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</r>
  <r>
    <s v="TAPES2017/Oct"/>
    <x v="441"/>
    <x v="443"/>
    <m/>
    <x v="21"/>
    <n v="0"/>
    <n v="0"/>
    <n v="21"/>
    <n v="4"/>
    <n v="0"/>
    <n v="5"/>
    <n v="1"/>
    <n v="3"/>
    <n v="1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TAPES2017/Nov"/>
    <x v="441"/>
    <x v="443"/>
    <m/>
    <x v="22"/>
    <n v="1"/>
    <n v="0"/>
    <n v="28"/>
    <n v="6"/>
    <n v="1"/>
    <n v="6"/>
    <n v="0"/>
    <n v="1"/>
    <n v="0"/>
    <n v="1"/>
    <n v="0"/>
    <n v="0"/>
    <n v="0"/>
    <n v="0"/>
    <n v="0"/>
    <n v="1"/>
    <n v="2"/>
    <n v="0"/>
    <n v="0"/>
    <n v="0"/>
    <n v="0"/>
    <n v="1"/>
    <n v="1"/>
    <n v="0"/>
    <n v="0"/>
    <n v="1"/>
  </r>
  <r>
    <s v="TAPES2017/Dec"/>
    <x v="441"/>
    <x v="443"/>
    <m/>
    <x v="23"/>
    <n v="0"/>
    <n v="0"/>
    <n v="26"/>
    <n v="5"/>
    <n v="0"/>
    <n v="4"/>
    <n v="0"/>
    <n v="1"/>
    <n v="1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TAQUARA2017/Jan"/>
    <x v="442"/>
    <x v="444"/>
    <s v="TAQUARA"/>
    <x v="12"/>
    <n v="0"/>
    <n v="0"/>
    <n v="39"/>
    <n v="5"/>
    <n v="11"/>
    <n v="16"/>
    <n v="7"/>
    <n v="5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AQUARA2017/Feb"/>
    <x v="442"/>
    <x v="444"/>
    <m/>
    <x v="13"/>
    <n v="3"/>
    <n v="0"/>
    <n v="46"/>
    <n v="4"/>
    <n v="6"/>
    <n v="13"/>
    <n v="6"/>
    <n v="6"/>
    <n v="1"/>
    <n v="5"/>
    <n v="3"/>
    <n v="0"/>
    <n v="0"/>
    <n v="0"/>
    <n v="0"/>
    <n v="2"/>
    <n v="1"/>
    <n v="0"/>
    <n v="0"/>
    <n v="0"/>
    <n v="0"/>
    <n v="0"/>
    <n v="0"/>
    <n v="0"/>
    <n v="0"/>
    <n v="3"/>
  </r>
  <r>
    <s v="TAQUARA2017/Mar"/>
    <x v="442"/>
    <x v="444"/>
    <m/>
    <x v="14"/>
    <n v="1"/>
    <n v="0"/>
    <n v="61"/>
    <n v="1"/>
    <n v="11"/>
    <n v="11"/>
    <n v="3"/>
    <n v="6"/>
    <n v="2"/>
    <n v="5"/>
    <n v="3"/>
    <n v="0"/>
    <n v="0"/>
    <n v="0"/>
    <n v="0"/>
    <n v="1"/>
    <n v="1"/>
    <n v="1"/>
    <n v="0"/>
    <n v="0"/>
    <n v="0"/>
    <n v="0"/>
    <n v="0"/>
    <n v="0"/>
    <n v="0"/>
    <n v="1"/>
  </r>
  <r>
    <s v="TAQUARA2017/Apr"/>
    <x v="442"/>
    <x v="444"/>
    <m/>
    <x v="15"/>
    <n v="0"/>
    <n v="0"/>
    <n v="65"/>
    <n v="4"/>
    <n v="12"/>
    <n v="7"/>
    <n v="8"/>
    <n v="6"/>
    <n v="3"/>
    <n v="6"/>
    <n v="4"/>
    <n v="0"/>
    <n v="0"/>
    <n v="0"/>
    <n v="0"/>
    <n v="6"/>
    <n v="0"/>
    <n v="0"/>
    <n v="1"/>
    <n v="0"/>
    <n v="0"/>
    <n v="0"/>
    <n v="0"/>
    <n v="0"/>
    <n v="0"/>
    <n v="0"/>
  </r>
  <r>
    <s v="TAQUARA2017/May"/>
    <x v="442"/>
    <x v="444"/>
    <m/>
    <x v="16"/>
    <n v="1"/>
    <n v="0"/>
    <n v="63"/>
    <n v="0"/>
    <n v="14"/>
    <n v="18"/>
    <n v="7"/>
    <n v="2"/>
    <n v="3"/>
    <n v="3"/>
    <n v="9"/>
    <n v="0"/>
    <n v="0"/>
    <n v="0"/>
    <n v="0"/>
    <n v="3"/>
    <n v="1"/>
    <n v="0"/>
    <n v="0"/>
    <n v="0"/>
    <n v="0"/>
    <n v="0"/>
    <n v="0"/>
    <n v="0"/>
    <n v="0"/>
    <n v="1"/>
  </r>
  <r>
    <s v="TAQUARA2017/Jun"/>
    <x v="442"/>
    <x v="444"/>
    <m/>
    <x v="17"/>
    <n v="1"/>
    <n v="0"/>
    <n v="49"/>
    <n v="3"/>
    <n v="13"/>
    <n v="14"/>
    <n v="11"/>
    <n v="10"/>
    <n v="2"/>
    <n v="6"/>
    <n v="2"/>
    <n v="0"/>
    <n v="0"/>
    <n v="0"/>
    <n v="0"/>
    <n v="3"/>
    <n v="2"/>
    <n v="0"/>
    <n v="1"/>
    <n v="0"/>
    <n v="0"/>
    <n v="0"/>
    <n v="1"/>
    <n v="0"/>
    <n v="0"/>
    <n v="1"/>
  </r>
  <r>
    <s v="TAQUARA2017/Jul"/>
    <x v="442"/>
    <x v="444"/>
    <m/>
    <x v="18"/>
    <n v="0"/>
    <n v="0"/>
    <n v="44"/>
    <n v="2"/>
    <n v="6"/>
    <n v="30"/>
    <n v="6"/>
    <n v="8"/>
    <n v="5"/>
    <n v="2"/>
    <n v="4"/>
    <n v="0"/>
    <n v="0"/>
    <n v="0"/>
    <n v="0"/>
    <n v="1"/>
    <n v="10"/>
    <n v="0"/>
    <n v="0"/>
    <n v="0"/>
    <n v="0"/>
    <n v="0"/>
    <n v="0"/>
    <n v="0"/>
    <n v="0"/>
    <n v="0"/>
  </r>
  <r>
    <s v="TAQUARA2017/Aug"/>
    <x v="442"/>
    <x v="444"/>
    <m/>
    <x v="19"/>
    <n v="1"/>
    <n v="0"/>
    <n v="52"/>
    <n v="1"/>
    <n v="8"/>
    <n v="12"/>
    <n v="2"/>
    <n v="7"/>
    <n v="2"/>
    <n v="8"/>
    <n v="1"/>
    <n v="0"/>
    <n v="0"/>
    <n v="0"/>
    <n v="0"/>
    <n v="1"/>
    <n v="2"/>
    <n v="0"/>
    <n v="0"/>
    <n v="0"/>
    <n v="0"/>
    <n v="0"/>
    <n v="0"/>
    <n v="0"/>
    <n v="0"/>
    <n v="1"/>
  </r>
  <r>
    <s v="TAQUARA2017/Sep"/>
    <x v="442"/>
    <x v="444"/>
    <m/>
    <x v="20"/>
    <n v="1"/>
    <n v="1"/>
    <n v="49"/>
    <n v="4"/>
    <n v="12"/>
    <n v="9"/>
    <n v="8"/>
    <n v="8"/>
    <n v="1"/>
    <n v="8"/>
    <n v="2"/>
    <n v="0"/>
    <n v="0"/>
    <n v="0"/>
    <n v="0"/>
    <n v="1"/>
    <n v="1"/>
    <n v="0"/>
    <n v="0"/>
    <n v="0"/>
    <n v="0"/>
    <n v="0"/>
    <n v="0"/>
    <n v="0"/>
    <n v="0"/>
    <n v="1"/>
  </r>
  <r>
    <s v="TAQUARA2017/Oct"/>
    <x v="442"/>
    <x v="444"/>
    <m/>
    <x v="21"/>
    <n v="0"/>
    <n v="0"/>
    <n v="39"/>
    <n v="0"/>
    <n v="11"/>
    <n v="16"/>
    <n v="5"/>
    <n v="7"/>
    <n v="4"/>
    <n v="3"/>
    <n v="3"/>
    <n v="0"/>
    <n v="0"/>
    <n v="0"/>
    <n v="0"/>
    <n v="1"/>
    <n v="1"/>
    <n v="0"/>
    <n v="0"/>
    <n v="0"/>
    <n v="0"/>
    <n v="0"/>
    <n v="0"/>
    <n v="0"/>
    <n v="0"/>
    <n v="0"/>
  </r>
  <r>
    <s v="TAQUARA2017/Nov"/>
    <x v="442"/>
    <x v="444"/>
    <m/>
    <x v="22"/>
    <n v="0"/>
    <n v="0"/>
    <n v="37"/>
    <n v="2"/>
    <n v="7"/>
    <n v="15"/>
    <n v="7"/>
    <n v="13"/>
    <n v="1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TAQUARA2017/Dec"/>
    <x v="442"/>
    <x v="444"/>
    <m/>
    <x v="23"/>
    <n v="2"/>
    <n v="0"/>
    <n v="53"/>
    <n v="3"/>
    <n v="7"/>
    <n v="14"/>
    <n v="6"/>
    <n v="11"/>
    <n v="1"/>
    <n v="6"/>
    <n v="3"/>
    <n v="0"/>
    <n v="0"/>
    <n v="0"/>
    <n v="0"/>
    <n v="2"/>
    <n v="5"/>
    <n v="0"/>
    <n v="0"/>
    <n v="0"/>
    <n v="0"/>
    <n v="0"/>
    <n v="0"/>
    <n v="0"/>
    <n v="0"/>
    <n v="2"/>
  </r>
  <r>
    <s v="TAQUARI2017/Jan"/>
    <x v="443"/>
    <x v="445"/>
    <s v="TAQUARI"/>
    <x v="12"/>
    <n v="0"/>
    <n v="0"/>
    <n v="18"/>
    <n v="1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QUARI2017/Feb"/>
    <x v="443"/>
    <x v="445"/>
    <m/>
    <x v="13"/>
    <n v="0"/>
    <n v="0"/>
    <n v="16"/>
    <n v="1"/>
    <n v="1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I2017/Mar"/>
    <x v="443"/>
    <x v="445"/>
    <m/>
    <x v="14"/>
    <n v="0"/>
    <n v="0"/>
    <n v="36"/>
    <n v="3"/>
    <n v="2"/>
    <n v="4"/>
    <n v="1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TAQUARI2017/Apr"/>
    <x v="443"/>
    <x v="445"/>
    <m/>
    <x v="15"/>
    <n v="2"/>
    <n v="0"/>
    <n v="34"/>
    <n v="2"/>
    <n v="0"/>
    <n v="1"/>
    <n v="1"/>
    <n v="6"/>
    <n v="1"/>
    <n v="2"/>
    <n v="1"/>
    <n v="0"/>
    <n v="0"/>
    <n v="0"/>
    <n v="0"/>
    <n v="1"/>
    <n v="1"/>
    <n v="0"/>
    <n v="0"/>
    <n v="0"/>
    <n v="0"/>
    <n v="0"/>
    <n v="0"/>
    <n v="0"/>
    <n v="0"/>
    <n v="2"/>
  </r>
  <r>
    <s v="TAQUARI2017/May"/>
    <x v="443"/>
    <x v="445"/>
    <m/>
    <x v="16"/>
    <n v="0"/>
    <n v="0"/>
    <n v="35"/>
    <n v="1"/>
    <n v="3"/>
    <n v="4"/>
    <n v="0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TAQUARI2017/Jun"/>
    <x v="443"/>
    <x v="445"/>
    <m/>
    <x v="17"/>
    <n v="0"/>
    <n v="0"/>
    <n v="26"/>
    <n v="5"/>
    <n v="2"/>
    <n v="4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AQUARI2017/Jul"/>
    <x v="443"/>
    <x v="445"/>
    <m/>
    <x v="18"/>
    <n v="0"/>
    <n v="0"/>
    <n v="23"/>
    <n v="2"/>
    <n v="7"/>
    <n v="2"/>
    <n v="0"/>
    <n v="4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AQUARI2017/Aug"/>
    <x v="443"/>
    <x v="445"/>
    <m/>
    <x v="19"/>
    <n v="0"/>
    <n v="0"/>
    <n v="21"/>
    <n v="6"/>
    <n v="1"/>
    <n v="7"/>
    <n v="1"/>
    <n v="6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TAQUARI2017/Sep"/>
    <x v="443"/>
    <x v="445"/>
    <m/>
    <x v="20"/>
    <n v="0"/>
    <n v="0"/>
    <n v="18"/>
    <n v="2"/>
    <n v="1"/>
    <n v="2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17/Oct"/>
    <x v="443"/>
    <x v="445"/>
    <m/>
    <x v="21"/>
    <n v="0"/>
    <n v="0"/>
    <n v="24"/>
    <n v="4"/>
    <n v="1"/>
    <n v="4"/>
    <n v="0"/>
    <n v="0"/>
    <n v="3"/>
    <n v="2"/>
    <n v="0"/>
    <n v="0"/>
    <n v="0"/>
    <n v="0"/>
    <n v="0"/>
    <n v="3"/>
    <n v="2"/>
    <n v="0"/>
    <n v="0"/>
    <n v="0"/>
    <n v="0"/>
    <n v="0"/>
    <n v="0"/>
    <n v="0"/>
    <n v="0"/>
    <n v="0"/>
  </r>
  <r>
    <s v="TAQUARI2017/Nov"/>
    <x v="443"/>
    <x v="445"/>
    <m/>
    <x v="22"/>
    <n v="1"/>
    <n v="1"/>
    <n v="23"/>
    <n v="0"/>
    <n v="3"/>
    <n v="11"/>
    <n v="0"/>
    <n v="3"/>
    <n v="1"/>
    <n v="1"/>
    <n v="0"/>
    <n v="2"/>
    <n v="0"/>
    <n v="0"/>
    <n v="0"/>
    <n v="2"/>
    <n v="3"/>
    <n v="4"/>
    <n v="0"/>
    <n v="0"/>
    <n v="0"/>
    <n v="0"/>
    <n v="0"/>
    <n v="0"/>
    <n v="0"/>
    <n v="1"/>
  </r>
  <r>
    <s v="TAQUARI2017/Dec"/>
    <x v="443"/>
    <x v="445"/>
    <m/>
    <x v="23"/>
    <n v="1"/>
    <n v="0"/>
    <n v="31"/>
    <n v="1"/>
    <n v="1"/>
    <n v="4"/>
    <n v="3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TAQUARUCU DO SUL2017/Jan"/>
    <x v="444"/>
    <x v="446"/>
    <s v="TAQUARUCU DO SUL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Feb"/>
    <x v="444"/>
    <x v="4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Mar"/>
    <x v="444"/>
    <x v="4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Apr"/>
    <x v="444"/>
    <x v="4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May"/>
    <x v="444"/>
    <x v="44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Jun"/>
    <x v="444"/>
    <x v="446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UCU DO SUL2017/Jul"/>
    <x v="444"/>
    <x v="44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Aug"/>
    <x v="444"/>
    <x v="44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Sep"/>
    <x v="444"/>
    <x v="446"/>
    <m/>
    <x v="2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Oct"/>
    <x v="444"/>
    <x v="446"/>
    <m/>
    <x v="21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QUARUCU DO SUL2017/Nov"/>
    <x v="444"/>
    <x v="44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Dec"/>
    <x v="444"/>
    <x v="446"/>
    <m/>
    <x v="23"/>
    <n v="0"/>
    <n v="0"/>
    <n v="5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VARES2017/Jan"/>
    <x v="445"/>
    <x v="447"/>
    <s v="TAVARES"/>
    <x v="12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Feb"/>
    <x v="445"/>
    <x v="447"/>
    <m/>
    <x v="13"/>
    <n v="0"/>
    <n v="0"/>
    <n v="7"/>
    <n v="0"/>
    <n v="2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7/Mar"/>
    <x v="445"/>
    <x v="447"/>
    <m/>
    <x v="14"/>
    <n v="0"/>
    <n v="0"/>
    <n v="11"/>
    <n v="0"/>
    <n v="1"/>
    <n v="0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AVARES2017/Apr"/>
    <x v="445"/>
    <x v="447"/>
    <m/>
    <x v="15"/>
    <n v="0"/>
    <n v="0"/>
    <n v="1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May"/>
    <x v="445"/>
    <x v="447"/>
    <m/>
    <x v="16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Jun"/>
    <x v="445"/>
    <x v="447"/>
    <m/>
    <x v="17"/>
    <n v="0"/>
    <n v="0"/>
    <n v="11"/>
    <n v="3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7/Jul"/>
    <x v="445"/>
    <x v="447"/>
    <m/>
    <x v="18"/>
    <n v="0"/>
    <n v="0"/>
    <n v="7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VARES2017/Aug"/>
    <x v="445"/>
    <x v="447"/>
    <m/>
    <x v="19"/>
    <n v="0"/>
    <n v="0"/>
    <n v="9"/>
    <n v="2"/>
    <n v="0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AVARES2017/Sep"/>
    <x v="445"/>
    <x v="447"/>
    <m/>
    <x v="20"/>
    <n v="0"/>
    <n v="0"/>
    <n v="6"/>
    <n v="0"/>
    <n v="0"/>
    <n v="4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VARES2017/Oct"/>
    <x v="445"/>
    <x v="447"/>
    <m/>
    <x v="21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Nov"/>
    <x v="445"/>
    <x v="447"/>
    <m/>
    <x v="22"/>
    <n v="0"/>
    <n v="0"/>
    <n v="4"/>
    <n v="0"/>
    <n v="0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7/Dec"/>
    <x v="445"/>
    <x v="447"/>
    <m/>
    <x v="23"/>
    <n v="0"/>
    <n v="0"/>
    <n v="7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7/Jan"/>
    <x v="446"/>
    <x v="448"/>
    <s v="TENENTE PORTELA"/>
    <x v="12"/>
    <n v="2"/>
    <n v="0"/>
    <n v="12"/>
    <n v="2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ENENTE PORTELA2017/Feb"/>
    <x v="446"/>
    <x v="448"/>
    <m/>
    <x v="13"/>
    <n v="1"/>
    <n v="0"/>
    <n v="16"/>
    <n v="0"/>
    <n v="2"/>
    <n v="1"/>
    <n v="0"/>
    <n v="1"/>
    <n v="3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TENENTE PORTELA2017/Mar"/>
    <x v="446"/>
    <x v="448"/>
    <m/>
    <x v="14"/>
    <n v="0"/>
    <n v="0"/>
    <n v="18"/>
    <n v="2"/>
    <n v="1"/>
    <n v="2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ENENTE PORTELA2017/Apr"/>
    <x v="446"/>
    <x v="448"/>
    <m/>
    <x v="15"/>
    <n v="2"/>
    <n v="0"/>
    <n v="19"/>
    <n v="1"/>
    <n v="5"/>
    <n v="4"/>
    <n v="1"/>
    <n v="1"/>
    <n v="0"/>
    <n v="1"/>
    <n v="2"/>
    <n v="0"/>
    <n v="0"/>
    <n v="0"/>
    <n v="0"/>
    <n v="0"/>
    <n v="2"/>
    <n v="0"/>
    <n v="0"/>
    <n v="0"/>
    <n v="0"/>
    <n v="0"/>
    <n v="0"/>
    <n v="0"/>
    <n v="0"/>
    <n v="2"/>
  </r>
  <r>
    <s v="TENENTE PORTELA2017/May"/>
    <x v="446"/>
    <x v="448"/>
    <m/>
    <x v="16"/>
    <n v="1"/>
    <n v="0"/>
    <n v="18"/>
    <n v="1"/>
    <n v="1"/>
    <n v="5"/>
    <n v="0"/>
    <n v="2"/>
    <n v="1"/>
    <n v="3"/>
    <n v="0"/>
    <n v="0"/>
    <n v="0"/>
    <n v="0"/>
    <n v="0"/>
    <n v="0"/>
    <n v="2"/>
    <n v="0"/>
    <n v="0"/>
    <n v="0"/>
    <n v="0"/>
    <n v="0"/>
    <n v="0"/>
    <n v="0"/>
    <n v="0"/>
    <n v="1"/>
  </r>
  <r>
    <s v="TENENTE PORTELA2017/Jun"/>
    <x v="446"/>
    <x v="448"/>
    <m/>
    <x v="17"/>
    <n v="0"/>
    <n v="0"/>
    <n v="11"/>
    <n v="1"/>
    <n v="1"/>
    <n v="3"/>
    <n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</r>
  <r>
    <s v="TENENTE PORTELA2017/Jul"/>
    <x v="446"/>
    <x v="448"/>
    <m/>
    <x v="18"/>
    <n v="0"/>
    <n v="0"/>
    <n v="21"/>
    <n v="1"/>
    <n v="2"/>
    <n v="1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ENENTE PORTELA2017/Aug"/>
    <x v="446"/>
    <x v="448"/>
    <m/>
    <x v="19"/>
    <n v="0"/>
    <n v="0"/>
    <n v="25"/>
    <n v="2"/>
    <n v="2"/>
    <n v="1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TENENTE PORTELA2017/Sep"/>
    <x v="446"/>
    <x v="448"/>
    <m/>
    <x v="20"/>
    <n v="0"/>
    <n v="0"/>
    <n v="25"/>
    <n v="5"/>
    <n v="2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NENTE PORTELA2017/Oct"/>
    <x v="446"/>
    <x v="448"/>
    <m/>
    <x v="21"/>
    <n v="0"/>
    <n v="0"/>
    <n v="33"/>
    <n v="2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ENENTE PORTELA2017/Nov"/>
    <x v="446"/>
    <x v="448"/>
    <m/>
    <x v="22"/>
    <n v="1"/>
    <n v="0"/>
    <n v="27"/>
    <n v="0"/>
    <n v="1"/>
    <n v="0"/>
    <n v="1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TENENTE PORTELA2017/Dec"/>
    <x v="446"/>
    <x v="448"/>
    <m/>
    <x v="23"/>
    <n v="0"/>
    <n v="0"/>
    <n v="16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ERRA DE AREIA2017/Jan"/>
    <x v="447"/>
    <x v="449"/>
    <s v="TERRA DE AREIA"/>
    <x v="12"/>
    <n v="0"/>
    <n v="0"/>
    <n v="23"/>
    <n v="0"/>
    <n v="0"/>
    <n v="6"/>
    <n v="1"/>
    <n v="1"/>
    <n v="2"/>
    <n v="2"/>
    <n v="2"/>
    <n v="0"/>
    <n v="0"/>
    <n v="0"/>
    <n v="0"/>
    <n v="3"/>
    <n v="1"/>
    <n v="0"/>
    <n v="0"/>
    <n v="0"/>
    <n v="0"/>
    <n v="0"/>
    <n v="0"/>
    <n v="0"/>
    <n v="0"/>
    <n v="0"/>
  </r>
  <r>
    <s v="TERRA DE AREIA2017/Feb"/>
    <x v="447"/>
    <x v="449"/>
    <m/>
    <x v="13"/>
    <n v="0"/>
    <n v="0"/>
    <n v="13"/>
    <n v="3"/>
    <n v="0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7/Mar"/>
    <x v="447"/>
    <x v="449"/>
    <m/>
    <x v="14"/>
    <n v="0"/>
    <n v="0"/>
    <n v="24"/>
    <n v="2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7/Apr"/>
    <x v="447"/>
    <x v="449"/>
    <m/>
    <x v="15"/>
    <n v="0"/>
    <n v="0"/>
    <n v="20"/>
    <n v="2"/>
    <n v="0"/>
    <n v="5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ERRA DE AREIA2017/May"/>
    <x v="447"/>
    <x v="449"/>
    <m/>
    <x v="16"/>
    <n v="0"/>
    <n v="0"/>
    <n v="21"/>
    <n v="2"/>
    <n v="2"/>
    <n v="6"/>
    <n v="2"/>
    <n v="0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TERRA DE AREIA2017/Jun"/>
    <x v="447"/>
    <x v="449"/>
    <m/>
    <x v="17"/>
    <n v="0"/>
    <n v="0"/>
    <n v="18"/>
    <n v="3"/>
    <n v="0"/>
    <n v="3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ERRA DE AREIA2017/Jul"/>
    <x v="447"/>
    <x v="449"/>
    <m/>
    <x v="18"/>
    <n v="0"/>
    <n v="0"/>
    <n v="20"/>
    <n v="5"/>
    <n v="0"/>
    <n v="1"/>
    <n v="0"/>
    <n v="3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TERRA DE AREIA2017/Aug"/>
    <x v="447"/>
    <x v="449"/>
    <m/>
    <x v="19"/>
    <n v="0"/>
    <n v="0"/>
    <n v="21"/>
    <n v="3"/>
    <n v="1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7/Sep"/>
    <x v="447"/>
    <x v="449"/>
    <m/>
    <x v="20"/>
    <n v="0"/>
    <n v="0"/>
    <n v="15"/>
    <n v="2"/>
    <n v="0"/>
    <n v="4"/>
    <n v="0"/>
    <n v="1"/>
    <n v="0"/>
    <n v="2"/>
    <n v="2"/>
    <n v="0"/>
    <n v="0"/>
    <n v="0"/>
    <n v="0"/>
    <n v="0"/>
    <n v="3"/>
    <n v="0"/>
    <n v="0"/>
    <n v="0"/>
    <n v="0"/>
    <n v="0"/>
    <n v="0"/>
    <n v="0"/>
    <n v="0"/>
    <n v="0"/>
  </r>
  <r>
    <s v="TERRA DE AREIA2017/Oct"/>
    <x v="447"/>
    <x v="449"/>
    <m/>
    <x v="21"/>
    <n v="0"/>
    <n v="0"/>
    <n v="21"/>
    <n v="3"/>
    <n v="2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7/Nov"/>
    <x v="447"/>
    <x v="449"/>
    <m/>
    <x v="22"/>
    <n v="0"/>
    <n v="0"/>
    <n v="24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7/Dec"/>
    <x v="447"/>
    <x v="449"/>
    <m/>
    <x v="23"/>
    <n v="0"/>
    <n v="0"/>
    <n v="15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7/Jan"/>
    <x v="448"/>
    <x v="450"/>
    <s v="TEUTONIA"/>
    <x v="12"/>
    <n v="0"/>
    <n v="0"/>
    <n v="23"/>
    <n v="0"/>
    <n v="3"/>
    <n v="4"/>
    <n v="0"/>
    <n v="0"/>
    <n v="0"/>
    <n v="3"/>
    <n v="1"/>
    <n v="0"/>
    <n v="0"/>
    <n v="0"/>
    <n v="0"/>
    <n v="2"/>
    <n v="3"/>
    <n v="0"/>
    <n v="0"/>
    <n v="0"/>
    <n v="0"/>
    <n v="0"/>
    <n v="0"/>
    <n v="0"/>
    <n v="0"/>
    <n v="0"/>
  </r>
  <r>
    <s v="TEUTONIA2017/Feb"/>
    <x v="448"/>
    <x v="450"/>
    <m/>
    <x v="13"/>
    <n v="0"/>
    <n v="0"/>
    <n v="29"/>
    <n v="1"/>
    <n v="1"/>
    <n v="6"/>
    <n v="1"/>
    <n v="1"/>
    <n v="1"/>
    <n v="4"/>
    <n v="4"/>
    <n v="0"/>
    <n v="0"/>
    <n v="0"/>
    <n v="0"/>
    <n v="3"/>
    <n v="2"/>
    <n v="0"/>
    <n v="0"/>
    <n v="0"/>
    <n v="0"/>
    <n v="0"/>
    <n v="0"/>
    <n v="0"/>
    <n v="0"/>
    <n v="0"/>
  </r>
  <r>
    <s v="TEUTONIA2017/Mar"/>
    <x v="448"/>
    <x v="450"/>
    <m/>
    <x v="14"/>
    <n v="0"/>
    <n v="0"/>
    <n v="29"/>
    <n v="0"/>
    <n v="0"/>
    <n v="1"/>
    <n v="0"/>
    <n v="2"/>
    <n v="1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TEUTONIA2017/Apr"/>
    <x v="448"/>
    <x v="450"/>
    <m/>
    <x v="15"/>
    <n v="0"/>
    <n v="0"/>
    <n v="23"/>
    <n v="1"/>
    <n v="0"/>
    <n v="3"/>
    <n v="1"/>
    <n v="4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TEUTONIA2017/May"/>
    <x v="448"/>
    <x v="450"/>
    <m/>
    <x v="16"/>
    <n v="0"/>
    <n v="0"/>
    <n v="18"/>
    <n v="1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TEUTONIA2017/Jun"/>
    <x v="448"/>
    <x v="450"/>
    <m/>
    <x v="17"/>
    <n v="0"/>
    <n v="0"/>
    <n v="14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UTONIA2017/Jul"/>
    <x v="448"/>
    <x v="450"/>
    <m/>
    <x v="18"/>
    <n v="0"/>
    <n v="0"/>
    <n v="23"/>
    <n v="1"/>
    <n v="2"/>
    <n v="1"/>
    <n v="1"/>
    <n v="1"/>
    <n v="2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TEUTONIA2017/Aug"/>
    <x v="448"/>
    <x v="450"/>
    <m/>
    <x v="19"/>
    <n v="0"/>
    <n v="0"/>
    <n v="18"/>
    <n v="0"/>
    <n v="0"/>
    <n v="5"/>
    <n v="1"/>
    <n v="3"/>
    <n v="1"/>
    <n v="2"/>
    <n v="0"/>
    <n v="0"/>
    <n v="0"/>
    <n v="0"/>
    <n v="0"/>
    <n v="1"/>
    <n v="1"/>
    <n v="0"/>
    <n v="0"/>
    <n v="1"/>
    <n v="0"/>
    <n v="0"/>
    <n v="0"/>
    <n v="0"/>
    <n v="0"/>
    <n v="0"/>
  </r>
  <r>
    <s v="TEUTONIA2017/Sep"/>
    <x v="448"/>
    <x v="450"/>
    <m/>
    <x v="20"/>
    <n v="0"/>
    <n v="0"/>
    <n v="16"/>
    <n v="0"/>
    <n v="0"/>
    <n v="5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TEUTONIA2017/Oct"/>
    <x v="448"/>
    <x v="450"/>
    <m/>
    <x v="21"/>
    <n v="1"/>
    <n v="0"/>
    <n v="23"/>
    <n v="0"/>
    <n v="0"/>
    <n v="7"/>
    <n v="0"/>
    <n v="1"/>
    <n v="0"/>
    <n v="5"/>
    <n v="1"/>
    <n v="0"/>
    <n v="0"/>
    <n v="0"/>
    <n v="0"/>
    <n v="0"/>
    <n v="2"/>
    <n v="0"/>
    <n v="1"/>
    <n v="0"/>
    <n v="0"/>
    <n v="0"/>
    <n v="0"/>
    <n v="0"/>
    <n v="0"/>
    <n v="1"/>
  </r>
  <r>
    <s v="TEUTONIA2017/Nov"/>
    <x v="448"/>
    <x v="450"/>
    <m/>
    <x v="22"/>
    <n v="0"/>
    <n v="0"/>
    <n v="15"/>
    <n v="0"/>
    <n v="1"/>
    <n v="2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EUTONIA2017/Dec"/>
    <x v="448"/>
    <x v="450"/>
    <m/>
    <x v="23"/>
    <n v="1"/>
    <n v="0"/>
    <n v="29"/>
    <n v="0"/>
    <n v="1"/>
    <n v="3"/>
    <n v="0"/>
    <n v="10"/>
    <n v="0"/>
    <n v="6"/>
    <n v="1"/>
    <n v="0"/>
    <n v="0"/>
    <n v="0"/>
    <n v="0"/>
    <n v="1"/>
    <n v="1"/>
    <n v="0"/>
    <n v="0"/>
    <n v="0"/>
    <n v="0"/>
    <n v="0"/>
    <n v="0"/>
    <n v="0"/>
    <n v="0"/>
    <n v="1"/>
  </r>
  <r>
    <s v="TIO HUGO2017/Jan"/>
    <x v="449"/>
    <x v="451"/>
    <s v="TIO HUGO"/>
    <x v="12"/>
    <n v="1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TIO HUGO2017/Feb"/>
    <x v="449"/>
    <x v="451"/>
    <m/>
    <x v="13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17/Mar"/>
    <x v="449"/>
    <x v="45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Apr"/>
    <x v="449"/>
    <x v="45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May"/>
    <x v="449"/>
    <x v="45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Jun"/>
    <x v="449"/>
    <x v="451"/>
    <m/>
    <x v="17"/>
    <n v="0"/>
    <n v="1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Jul"/>
    <x v="449"/>
    <x v="45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Aug"/>
    <x v="449"/>
    <x v="451"/>
    <m/>
    <x v="19"/>
    <n v="0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IO HUGO2017/Sep"/>
    <x v="449"/>
    <x v="451"/>
    <m/>
    <x v="20"/>
    <n v="0"/>
    <n v="0"/>
    <n v="2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IO HUGO2017/Oct"/>
    <x v="449"/>
    <x v="451"/>
    <m/>
    <x v="21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O HUGO2017/Nov"/>
    <x v="449"/>
    <x v="451"/>
    <m/>
    <x v="22"/>
    <n v="0"/>
    <n v="0"/>
    <n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7/Dec"/>
    <x v="449"/>
    <x v="451"/>
    <m/>
    <x v="23"/>
    <n v="0"/>
    <n v="0"/>
    <n v="5"/>
    <n v="1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an"/>
    <x v="450"/>
    <x v="452"/>
    <s v="TIRADENTES DO SUL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Feb"/>
    <x v="450"/>
    <x v="452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7/Mar"/>
    <x v="450"/>
    <x v="4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Apr"/>
    <x v="450"/>
    <x v="452"/>
    <m/>
    <x v="15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7/May"/>
    <x v="450"/>
    <x v="4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un"/>
    <x v="450"/>
    <x v="452"/>
    <m/>
    <x v="17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ul"/>
    <x v="450"/>
    <x v="452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7/Aug"/>
    <x v="450"/>
    <x v="452"/>
    <m/>
    <x v="19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Sep"/>
    <x v="450"/>
    <x v="452"/>
    <m/>
    <x v="2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Oct"/>
    <x v="450"/>
    <x v="452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7/Nov"/>
    <x v="450"/>
    <x v="452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Dec"/>
    <x v="450"/>
    <x v="45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an"/>
    <x v="451"/>
    <x v="453"/>
    <s v="TOROP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Feb"/>
    <x v="451"/>
    <x v="45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Mar"/>
    <x v="451"/>
    <x v="453"/>
    <m/>
    <x v="14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Apr"/>
    <x v="451"/>
    <x v="45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May"/>
    <x v="451"/>
    <x v="453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un"/>
    <x v="451"/>
    <x v="453"/>
    <m/>
    <x v="1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ul"/>
    <x v="451"/>
    <x v="45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Aug"/>
    <x v="451"/>
    <x v="4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Sep"/>
    <x v="451"/>
    <x v="453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Oct"/>
    <x v="451"/>
    <x v="45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Nov"/>
    <x v="451"/>
    <x v="4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Dec"/>
    <x v="451"/>
    <x v="453"/>
    <m/>
    <x v="23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ORRES2017/Jan"/>
    <x v="452"/>
    <x v="454"/>
    <s v="TORRES"/>
    <x v="12"/>
    <n v="0"/>
    <n v="0"/>
    <n v="110"/>
    <n v="1"/>
    <n v="11"/>
    <n v="15"/>
    <n v="0"/>
    <n v="28"/>
    <n v="0"/>
    <n v="21"/>
    <n v="6"/>
    <n v="0"/>
    <n v="0"/>
    <n v="0"/>
    <n v="0"/>
    <n v="3"/>
    <n v="1"/>
    <n v="0"/>
    <n v="0"/>
    <n v="0"/>
    <n v="0"/>
    <n v="0"/>
    <n v="0"/>
    <n v="0"/>
    <n v="0"/>
    <n v="0"/>
  </r>
  <r>
    <s v="TORRES2017/Feb"/>
    <x v="452"/>
    <x v="454"/>
    <m/>
    <x v="13"/>
    <n v="1"/>
    <n v="0"/>
    <n v="88"/>
    <n v="2"/>
    <n v="12"/>
    <n v="14"/>
    <n v="1"/>
    <n v="17"/>
    <n v="0"/>
    <n v="19"/>
    <n v="7"/>
    <n v="0"/>
    <n v="0"/>
    <n v="0"/>
    <n v="0"/>
    <n v="7"/>
    <n v="2"/>
    <n v="0"/>
    <n v="0"/>
    <n v="0"/>
    <n v="0"/>
    <n v="0"/>
    <n v="0"/>
    <n v="0"/>
    <n v="0"/>
    <n v="1"/>
  </r>
  <r>
    <s v="TORRES2017/Mar"/>
    <x v="452"/>
    <x v="454"/>
    <m/>
    <x v="14"/>
    <n v="3"/>
    <n v="0"/>
    <n v="69"/>
    <n v="3"/>
    <n v="10"/>
    <n v="22"/>
    <n v="5"/>
    <n v="14"/>
    <n v="2"/>
    <n v="1"/>
    <n v="3"/>
    <n v="0"/>
    <n v="0"/>
    <n v="0"/>
    <n v="0"/>
    <n v="4"/>
    <n v="4"/>
    <n v="0"/>
    <n v="0"/>
    <n v="0"/>
    <n v="0"/>
    <n v="0"/>
    <n v="0"/>
    <n v="0"/>
    <n v="0"/>
    <n v="3"/>
  </r>
  <r>
    <s v="TORRES2017/Apr"/>
    <x v="452"/>
    <x v="454"/>
    <m/>
    <x v="15"/>
    <n v="1"/>
    <n v="0"/>
    <n v="53"/>
    <n v="0"/>
    <n v="11"/>
    <n v="9"/>
    <n v="0"/>
    <n v="8"/>
    <n v="5"/>
    <n v="1"/>
    <n v="2"/>
    <n v="0"/>
    <n v="0"/>
    <n v="0"/>
    <n v="0"/>
    <n v="4"/>
    <n v="2"/>
    <n v="1"/>
    <n v="0"/>
    <n v="0"/>
    <n v="0"/>
    <n v="0"/>
    <n v="0"/>
    <n v="0"/>
    <n v="0"/>
    <n v="1"/>
  </r>
  <r>
    <s v="TORRES2017/May"/>
    <x v="452"/>
    <x v="454"/>
    <m/>
    <x v="16"/>
    <n v="1"/>
    <n v="0"/>
    <n v="56"/>
    <n v="1"/>
    <n v="8"/>
    <n v="8"/>
    <n v="0"/>
    <n v="13"/>
    <n v="3"/>
    <n v="4"/>
    <n v="5"/>
    <n v="1"/>
    <n v="0"/>
    <n v="0"/>
    <n v="0"/>
    <n v="2"/>
    <n v="1"/>
    <n v="0"/>
    <n v="0"/>
    <n v="0"/>
    <n v="0"/>
    <n v="0"/>
    <n v="1"/>
    <n v="0"/>
    <n v="0"/>
    <n v="1"/>
  </r>
  <r>
    <s v="TORRES2017/Jun"/>
    <x v="452"/>
    <x v="454"/>
    <m/>
    <x v="17"/>
    <n v="1"/>
    <n v="0"/>
    <n v="43"/>
    <n v="1"/>
    <n v="6"/>
    <n v="11"/>
    <n v="2"/>
    <n v="6"/>
    <n v="2"/>
    <n v="3"/>
    <n v="6"/>
    <n v="0"/>
    <n v="0"/>
    <n v="0"/>
    <n v="0"/>
    <n v="2"/>
    <n v="4"/>
    <n v="0"/>
    <n v="0"/>
    <n v="0"/>
    <n v="0"/>
    <n v="0"/>
    <n v="0"/>
    <n v="0"/>
    <n v="0"/>
    <n v="1"/>
  </r>
  <r>
    <s v="TORRES2017/Jul"/>
    <x v="452"/>
    <x v="454"/>
    <m/>
    <x v="18"/>
    <n v="0"/>
    <n v="0"/>
    <n v="36"/>
    <n v="1"/>
    <n v="4"/>
    <n v="6"/>
    <n v="0"/>
    <n v="6"/>
    <n v="2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TORRES2017/Aug"/>
    <x v="452"/>
    <x v="454"/>
    <m/>
    <x v="19"/>
    <n v="2"/>
    <n v="0"/>
    <n v="29"/>
    <n v="4"/>
    <n v="5"/>
    <n v="12"/>
    <n v="2"/>
    <n v="5"/>
    <n v="0"/>
    <n v="5"/>
    <n v="3"/>
    <n v="0"/>
    <n v="0"/>
    <n v="0"/>
    <n v="0"/>
    <n v="2"/>
    <n v="0"/>
    <n v="0"/>
    <n v="0"/>
    <n v="0"/>
    <n v="0"/>
    <n v="0"/>
    <n v="0"/>
    <n v="0"/>
    <n v="0"/>
    <n v="2"/>
  </r>
  <r>
    <s v="TORRES2017/Sep"/>
    <x v="452"/>
    <x v="454"/>
    <m/>
    <x v="20"/>
    <n v="0"/>
    <n v="0"/>
    <n v="37"/>
    <n v="0"/>
    <n v="8"/>
    <n v="12"/>
    <n v="1"/>
    <n v="14"/>
    <n v="2"/>
    <n v="6"/>
    <n v="9"/>
    <n v="0"/>
    <n v="0"/>
    <n v="0"/>
    <n v="0"/>
    <n v="4"/>
    <n v="0"/>
    <n v="0"/>
    <n v="0"/>
    <n v="0"/>
    <n v="0"/>
    <n v="0"/>
    <n v="0"/>
    <n v="0"/>
    <n v="0"/>
    <n v="0"/>
  </r>
  <r>
    <s v="TORRES2017/Oct"/>
    <x v="452"/>
    <x v="454"/>
    <m/>
    <x v="21"/>
    <n v="1"/>
    <n v="0"/>
    <n v="38"/>
    <n v="0"/>
    <n v="4"/>
    <n v="11"/>
    <n v="0"/>
    <n v="5"/>
    <n v="3"/>
    <n v="3"/>
    <n v="12"/>
    <n v="0"/>
    <n v="0"/>
    <n v="0"/>
    <n v="0"/>
    <n v="5"/>
    <n v="2"/>
    <n v="0"/>
    <n v="0"/>
    <n v="0"/>
    <n v="0"/>
    <n v="0"/>
    <n v="0"/>
    <n v="0"/>
    <n v="0"/>
    <n v="1"/>
  </r>
  <r>
    <s v="TORRES2017/Nov"/>
    <x v="452"/>
    <x v="454"/>
    <m/>
    <x v="22"/>
    <n v="1"/>
    <n v="0"/>
    <n v="53"/>
    <n v="0"/>
    <n v="2"/>
    <n v="13"/>
    <n v="1"/>
    <n v="17"/>
    <n v="3"/>
    <n v="6"/>
    <n v="5"/>
    <n v="0"/>
    <n v="0"/>
    <n v="0"/>
    <n v="0"/>
    <n v="5"/>
    <n v="0"/>
    <n v="0"/>
    <n v="0"/>
    <n v="0"/>
    <n v="0"/>
    <n v="0"/>
    <n v="0"/>
    <n v="0"/>
    <n v="0"/>
    <n v="1"/>
  </r>
  <r>
    <s v="TORRES2017/Dec"/>
    <x v="452"/>
    <x v="454"/>
    <m/>
    <x v="23"/>
    <n v="0"/>
    <n v="0"/>
    <n v="71"/>
    <n v="0"/>
    <n v="4"/>
    <n v="20"/>
    <n v="3"/>
    <n v="35"/>
    <n v="1"/>
    <n v="9"/>
    <n v="7"/>
    <n v="0"/>
    <n v="0"/>
    <n v="0"/>
    <n v="0"/>
    <n v="2"/>
    <n v="0"/>
    <n v="0"/>
    <n v="0"/>
    <n v="0"/>
    <n v="0"/>
    <n v="0"/>
    <n v="0"/>
    <n v="0"/>
    <n v="0"/>
    <n v="0"/>
  </r>
  <r>
    <s v="TRAMANDAI2017/Jan"/>
    <x v="453"/>
    <x v="455"/>
    <s v="TRAMANDAI"/>
    <x v="12"/>
    <n v="3"/>
    <n v="0"/>
    <n v="250"/>
    <n v="2"/>
    <n v="16"/>
    <n v="48"/>
    <n v="4"/>
    <n v="26"/>
    <n v="3"/>
    <n v="39"/>
    <n v="30"/>
    <n v="0"/>
    <n v="0"/>
    <n v="0"/>
    <n v="0"/>
    <n v="6"/>
    <n v="7"/>
    <n v="0"/>
    <n v="0"/>
    <n v="0"/>
    <n v="0"/>
    <n v="0"/>
    <n v="4"/>
    <n v="0"/>
    <n v="0"/>
    <n v="3"/>
  </r>
  <r>
    <s v="TRAMANDAI2017/Feb"/>
    <x v="453"/>
    <x v="455"/>
    <m/>
    <x v="13"/>
    <n v="4"/>
    <n v="0"/>
    <n v="210"/>
    <n v="2"/>
    <n v="19"/>
    <n v="42"/>
    <n v="6"/>
    <n v="37"/>
    <n v="3"/>
    <n v="19"/>
    <n v="16"/>
    <n v="0"/>
    <n v="0"/>
    <n v="0"/>
    <n v="0"/>
    <n v="6"/>
    <n v="0"/>
    <n v="0"/>
    <n v="2"/>
    <n v="0"/>
    <n v="0"/>
    <n v="0"/>
    <n v="0"/>
    <n v="0"/>
    <n v="0"/>
    <n v="4"/>
  </r>
  <r>
    <s v="TRAMANDAI2017/Mar"/>
    <x v="453"/>
    <x v="455"/>
    <m/>
    <x v="14"/>
    <n v="5"/>
    <n v="0"/>
    <n v="128"/>
    <n v="2"/>
    <n v="8"/>
    <n v="37"/>
    <n v="4"/>
    <n v="13"/>
    <n v="6"/>
    <n v="5"/>
    <n v="6"/>
    <n v="0"/>
    <n v="0"/>
    <n v="0"/>
    <n v="0"/>
    <n v="3"/>
    <n v="4"/>
    <n v="0"/>
    <n v="0"/>
    <n v="0"/>
    <n v="0"/>
    <n v="1"/>
    <n v="1"/>
    <n v="0"/>
    <n v="0"/>
    <n v="5"/>
  </r>
  <r>
    <s v="TRAMANDAI2017/Apr"/>
    <x v="453"/>
    <x v="455"/>
    <m/>
    <x v="15"/>
    <n v="2"/>
    <n v="0"/>
    <n v="107"/>
    <n v="0"/>
    <n v="11"/>
    <n v="24"/>
    <n v="4"/>
    <n v="15"/>
    <n v="5"/>
    <n v="12"/>
    <n v="9"/>
    <n v="0"/>
    <n v="0"/>
    <n v="0"/>
    <n v="0"/>
    <n v="6"/>
    <n v="6"/>
    <n v="0"/>
    <n v="0"/>
    <n v="0"/>
    <n v="0"/>
    <n v="0"/>
    <n v="0"/>
    <n v="0"/>
    <n v="0"/>
    <n v="4"/>
  </r>
  <r>
    <s v="TRAMANDAI2017/May"/>
    <x v="453"/>
    <x v="455"/>
    <m/>
    <x v="16"/>
    <n v="5"/>
    <n v="0"/>
    <n v="105"/>
    <n v="4"/>
    <n v="5"/>
    <n v="36"/>
    <n v="3"/>
    <n v="14"/>
    <n v="7"/>
    <n v="2"/>
    <n v="8"/>
    <n v="0"/>
    <n v="0"/>
    <n v="0"/>
    <n v="0"/>
    <n v="5"/>
    <n v="2"/>
    <n v="1"/>
    <n v="0"/>
    <n v="0"/>
    <n v="0"/>
    <n v="0"/>
    <n v="2"/>
    <n v="0"/>
    <n v="0"/>
    <n v="5"/>
  </r>
  <r>
    <s v="TRAMANDAI2017/Jun"/>
    <x v="453"/>
    <x v="455"/>
    <m/>
    <x v="17"/>
    <n v="2"/>
    <n v="1"/>
    <n v="110"/>
    <n v="2"/>
    <n v="2"/>
    <n v="31"/>
    <n v="1"/>
    <n v="12"/>
    <n v="5"/>
    <n v="5"/>
    <n v="12"/>
    <n v="0"/>
    <n v="0"/>
    <n v="0"/>
    <n v="0"/>
    <n v="9"/>
    <n v="3"/>
    <n v="0"/>
    <n v="0"/>
    <n v="0"/>
    <n v="0"/>
    <n v="0"/>
    <n v="1"/>
    <n v="0"/>
    <n v="0"/>
    <n v="2"/>
  </r>
  <r>
    <s v="TRAMANDAI2017/Jul"/>
    <x v="453"/>
    <x v="455"/>
    <m/>
    <x v="18"/>
    <n v="2"/>
    <n v="0"/>
    <n v="96"/>
    <n v="2"/>
    <n v="1"/>
    <n v="34"/>
    <n v="3"/>
    <n v="7"/>
    <n v="1"/>
    <n v="6"/>
    <n v="5"/>
    <n v="0"/>
    <n v="0"/>
    <n v="0"/>
    <n v="0"/>
    <n v="12"/>
    <n v="3"/>
    <n v="0"/>
    <n v="0"/>
    <n v="0"/>
    <n v="0"/>
    <n v="0"/>
    <n v="1"/>
    <n v="0"/>
    <n v="0"/>
    <n v="4"/>
  </r>
  <r>
    <s v="TRAMANDAI2017/Aug"/>
    <x v="453"/>
    <x v="455"/>
    <m/>
    <x v="19"/>
    <n v="2"/>
    <n v="0"/>
    <n v="83"/>
    <n v="4"/>
    <n v="6"/>
    <n v="33"/>
    <n v="3"/>
    <n v="9"/>
    <n v="0"/>
    <n v="5"/>
    <n v="12"/>
    <n v="0"/>
    <n v="0"/>
    <n v="0"/>
    <n v="0"/>
    <n v="4"/>
    <n v="4"/>
    <n v="0"/>
    <n v="0"/>
    <n v="0"/>
    <n v="0"/>
    <n v="0"/>
    <n v="2"/>
    <n v="0"/>
    <n v="0"/>
    <n v="2"/>
  </r>
  <r>
    <s v="TRAMANDAI2017/Sep"/>
    <x v="453"/>
    <x v="455"/>
    <m/>
    <x v="20"/>
    <n v="3"/>
    <n v="0"/>
    <n v="81"/>
    <n v="0"/>
    <n v="6"/>
    <n v="19"/>
    <n v="4"/>
    <n v="12"/>
    <n v="6"/>
    <n v="7"/>
    <n v="7"/>
    <n v="0"/>
    <n v="0"/>
    <n v="0"/>
    <n v="0"/>
    <n v="6"/>
    <n v="4"/>
    <n v="0"/>
    <n v="0"/>
    <n v="0"/>
    <n v="0"/>
    <n v="0"/>
    <n v="1"/>
    <n v="1"/>
    <n v="0"/>
    <n v="3"/>
  </r>
  <r>
    <s v="TRAMANDAI2017/Oct"/>
    <x v="453"/>
    <x v="455"/>
    <m/>
    <x v="21"/>
    <n v="2"/>
    <n v="0"/>
    <n v="103"/>
    <n v="0"/>
    <n v="14"/>
    <n v="35"/>
    <n v="6"/>
    <n v="10"/>
    <n v="3"/>
    <n v="3"/>
    <n v="2"/>
    <n v="0"/>
    <n v="0"/>
    <n v="0"/>
    <n v="0"/>
    <n v="7"/>
    <n v="4"/>
    <n v="0"/>
    <n v="1"/>
    <n v="0"/>
    <n v="0"/>
    <n v="0"/>
    <n v="1"/>
    <n v="0"/>
    <n v="0"/>
    <n v="2"/>
  </r>
  <r>
    <s v="TRAMANDAI2017/Nov"/>
    <x v="453"/>
    <x v="455"/>
    <m/>
    <x v="22"/>
    <n v="1"/>
    <n v="0"/>
    <n v="105"/>
    <n v="1"/>
    <n v="4"/>
    <n v="29"/>
    <n v="8"/>
    <n v="23"/>
    <n v="3"/>
    <n v="8"/>
    <n v="8"/>
    <n v="0"/>
    <n v="0"/>
    <n v="0"/>
    <n v="0"/>
    <n v="5"/>
    <n v="3"/>
    <n v="0"/>
    <n v="0"/>
    <n v="0"/>
    <n v="0"/>
    <n v="0"/>
    <n v="0"/>
    <n v="0"/>
    <n v="0"/>
    <n v="1"/>
  </r>
  <r>
    <s v="TRAMANDAI2017/Dec"/>
    <x v="453"/>
    <x v="455"/>
    <m/>
    <x v="23"/>
    <n v="0"/>
    <n v="0"/>
    <n v="126"/>
    <n v="2"/>
    <n v="11"/>
    <n v="34"/>
    <n v="0"/>
    <n v="26"/>
    <n v="4"/>
    <n v="17"/>
    <n v="14"/>
    <n v="0"/>
    <n v="0"/>
    <n v="0"/>
    <n v="0"/>
    <n v="2"/>
    <n v="7"/>
    <n v="1"/>
    <n v="0"/>
    <n v="0"/>
    <n v="0"/>
    <n v="0"/>
    <n v="0"/>
    <n v="0"/>
    <n v="0"/>
    <n v="0"/>
  </r>
  <r>
    <s v="TRAVESSEIRO2017/Jan"/>
    <x v="454"/>
    <x v="456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Feb"/>
    <x v="454"/>
    <x v="4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Mar"/>
    <x v="454"/>
    <x v="4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Apr"/>
    <x v="454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May"/>
    <x v="454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Jun"/>
    <x v="454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Aug"/>
    <x v="454"/>
    <x v="456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Sep"/>
    <x v="454"/>
    <x v="45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Oct"/>
    <x v="454"/>
    <x v="4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Nov"/>
    <x v="454"/>
    <x v="4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Dec"/>
    <x v="454"/>
    <x v="456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an"/>
    <x v="455"/>
    <x v="457"/>
    <s v="TRES ARRO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Feb"/>
    <x v="455"/>
    <x v="45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Mar"/>
    <x v="455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Apr"/>
    <x v="455"/>
    <x v="4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May"/>
    <x v="455"/>
    <x v="4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un"/>
    <x v="455"/>
    <x v="4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ul"/>
    <x v="455"/>
    <x v="45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Aug"/>
    <x v="455"/>
    <x v="4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Sep"/>
    <x v="455"/>
    <x v="45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Oct"/>
    <x v="455"/>
    <x v="45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Nov"/>
    <x v="455"/>
    <x v="45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Dec"/>
    <x v="455"/>
    <x v="457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7/Jan"/>
    <x v="456"/>
    <x v="458"/>
    <s v="TRES CACHOEIRAS"/>
    <x v="12"/>
    <n v="0"/>
    <n v="0"/>
    <n v="16"/>
    <n v="1"/>
    <n v="2"/>
    <n v="3"/>
    <n v="0"/>
    <n v="2"/>
    <n v="1"/>
    <n v="0"/>
    <n v="1"/>
    <n v="0"/>
    <n v="0"/>
    <n v="0"/>
    <n v="0"/>
    <n v="2"/>
    <n v="1"/>
    <n v="1"/>
    <n v="0"/>
    <n v="0"/>
    <n v="0"/>
    <n v="0"/>
    <n v="0"/>
    <n v="0"/>
    <n v="0"/>
    <n v="0"/>
  </r>
  <r>
    <s v="TRES CACHOEIRAS2017/Feb"/>
    <x v="456"/>
    <x v="458"/>
    <m/>
    <x v="13"/>
    <n v="0"/>
    <n v="0"/>
    <n v="10"/>
    <n v="3"/>
    <n v="1"/>
    <n v="4"/>
    <n v="0"/>
    <n v="3"/>
    <n v="1"/>
    <n v="0"/>
    <n v="0"/>
    <n v="0"/>
    <n v="0"/>
    <n v="0"/>
    <n v="0"/>
    <n v="3"/>
    <n v="2"/>
    <n v="0"/>
    <n v="0"/>
    <n v="0"/>
    <n v="0"/>
    <n v="0"/>
    <n v="0"/>
    <n v="0"/>
    <n v="0"/>
    <n v="0"/>
  </r>
  <r>
    <s v="TRES CACHOEIRAS2017/Mar"/>
    <x v="456"/>
    <x v="458"/>
    <m/>
    <x v="14"/>
    <n v="0"/>
    <n v="0"/>
    <n v="4"/>
    <n v="0"/>
    <n v="1"/>
    <n v="4"/>
    <n v="0"/>
    <n v="0"/>
    <n v="0"/>
    <n v="1"/>
    <n v="1"/>
    <n v="0"/>
    <n v="0"/>
    <n v="0"/>
    <n v="0"/>
    <n v="4"/>
    <n v="1"/>
    <n v="0"/>
    <n v="0"/>
    <n v="0"/>
    <n v="0"/>
    <n v="0"/>
    <n v="0"/>
    <n v="0"/>
    <n v="0"/>
    <n v="0"/>
  </r>
  <r>
    <s v="TRES CACHOEIRAS2017/Apr"/>
    <x v="456"/>
    <x v="458"/>
    <m/>
    <x v="15"/>
    <n v="0"/>
    <n v="0"/>
    <n v="12"/>
    <n v="3"/>
    <n v="2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7/May"/>
    <x v="456"/>
    <x v="458"/>
    <m/>
    <x v="16"/>
    <n v="0"/>
    <n v="0"/>
    <n v="14"/>
    <n v="5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7/Jun"/>
    <x v="456"/>
    <x v="458"/>
    <m/>
    <x v="17"/>
    <n v="0"/>
    <n v="0"/>
    <n v="13"/>
    <n v="3"/>
    <n v="0"/>
    <n v="2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7/Jul"/>
    <x v="456"/>
    <x v="458"/>
    <m/>
    <x v="18"/>
    <n v="0"/>
    <n v="0"/>
    <n v="9"/>
    <n v="2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7/Aug"/>
    <x v="456"/>
    <x v="458"/>
    <m/>
    <x v="19"/>
    <n v="0"/>
    <n v="0"/>
    <n v="6"/>
    <n v="1"/>
    <n v="2"/>
    <n v="7"/>
    <n v="0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</r>
  <r>
    <s v="TRES CACHOEIRAS2017/Sep"/>
    <x v="456"/>
    <x v="458"/>
    <m/>
    <x v="20"/>
    <n v="0"/>
    <n v="0"/>
    <n v="12"/>
    <n v="1"/>
    <n v="2"/>
    <n v="2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TRES CACHOEIRAS2017/Oct"/>
    <x v="456"/>
    <x v="458"/>
    <m/>
    <x v="21"/>
    <n v="0"/>
    <n v="0"/>
    <n v="16"/>
    <n v="3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7/Nov"/>
    <x v="456"/>
    <x v="458"/>
    <m/>
    <x v="22"/>
    <n v="0"/>
    <n v="0"/>
    <n v="9"/>
    <n v="3"/>
    <n v="3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RES CACHOEIRAS2017/Dec"/>
    <x v="456"/>
    <x v="458"/>
    <m/>
    <x v="23"/>
    <n v="0"/>
    <n v="0"/>
    <n v="10"/>
    <n v="2"/>
    <n v="3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17/Jan"/>
    <x v="457"/>
    <x v="459"/>
    <s v="TRES COROAS"/>
    <x v="12"/>
    <n v="0"/>
    <n v="0"/>
    <n v="30"/>
    <n v="1"/>
    <n v="2"/>
    <n v="3"/>
    <n v="0"/>
    <n v="0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7/Feb"/>
    <x v="457"/>
    <x v="459"/>
    <m/>
    <x v="13"/>
    <n v="0"/>
    <n v="0"/>
    <n v="22"/>
    <n v="1"/>
    <n v="0"/>
    <n v="2"/>
    <n v="1"/>
    <n v="2"/>
    <n v="1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TRES COROAS2017/Mar"/>
    <x v="457"/>
    <x v="459"/>
    <m/>
    <x v="14"/>
    <n v="0"/>
    <n v="0"/>
    <n v="21"/>
    <n v="0"/>
    <n v="2"/>
    <n v="4"/>
    <n v="0"/>
    <n v="0"/>
    <n v="2"/>
    <n v="4"/>
    <n v="2"/>
    <n v="0"/>
    <n v="0"/>
    <n v="0"/>
    <n v="0"/>
    <n v="0"/>
    <n v="0"/>
    <n v="1"/>
    <n v="0"/>
    <n v="0"/>
    <n v="0"/>
    <n v="0"/>
    <n v="0"/>
    <n v="0"/>
    <n v="0"/>
    <n v="0"/>
  </r>
  <r>
    <s v="TRES COROAS2017/Apr"/>
    <x v="457"/>
    <x v="459"/>
    <m/>
    <x v="15"/>
    <n v="0"/>
    <n v="0"/>
    <n v="22"/>
    <n v="0"/>
    <n v="1"/>
    <n v="2"/>
    <n v="0"/>
    <n v="0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TRES COROAS2017/May"/>
    <x v="457"/>
    <x v="459"/>
    <m/>
    <x v="16"/>
    <n v="1"/>
    <n v="0"/>
    <n v="28"/>
    <n v="3"/>
    <n v="1"/>
    <n v="1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TRES COROAS2017/Jun"/>
    <x v="457"/>
    <x v="459"/>
    <m/>
    <x v="17"/>
    <n v="0"/>
    <n v="0"/>
    <n v="23"/>
    <n v="0"/>
    <n v="1"/>
    <n v="2"/>
    <n v="0"/>
    <n v="0"/>
    <n v="0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TRES COROAS2017/Jul"/>
    <x v="457"/>
    <x v="459"/>
    <m/>
    <x v="18"/>
    <n v="0"/>
    <n v="0"/>
    <n v="28"/>
    <n v="0"/>
    <n v="5"/>
    <n v="4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7/Aug"/>
    <x v="457"/>
    <x v="459"/>
    <m/>
    <x v="19"/>
    <n v="0"/>
    <n v="0"/>
    <n v="34"/>
    <n v="0"/>
    <n v="1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7/Sep"/>
    <x v="457"/>
    <x v="459"/>
    <m/>
    <x v="20"/>
    <n v="1"/>
    <n v="0"/>
    <n v="18"/>
    <n v="0"/>
    <n v="1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2"/>
  </r>
  <r>
    <s v="TRES COROAS2017/Oct"/>
    <x v="457"/>
    <x v="459"/>
    <m/>
    <x v="21"/>
    <n v="0"/>
    <n v="0"/>
    <n v="19"/>
    <n v="0"/>
    <n v="1"/>
    <n v="1"/>
    <n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TRES COROAS2017/Nov"/>
    <x v="457"/>
    <x v="459"/>
    <m/>
    <x v="22"/>
    <n v="0"/>
    <n v="0"/>
    <n v="29"/>
    <n v="0"/>
    <n v="0"/>
    <n v="2"/>
    <n v="1"/>
    <n v="2"/>
    <n v="3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TRES COROAS2017/Dec"/>
    <x v="457"/>
    <x v="459"/>
    <m/>
    <x v="23"/>
    <n v="0"/>
    <n v="0"/>
    <n v="16"/>
    <n v="0"/>
    <n v="1"/>
    <n v="4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7/Jan"/>
    <x v="458"/>
    <x v="460"/>
    <s v="TRES DE MAIO"/>
    <x v="12"/>
    <n v="0"/>
    <n v="0"/>
    <n v="27"/>
    <n v="0"/>
    <n v="2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DE MAIO2017/Feb"/>
    <x v="458"/>
    <x v="460"/>
    <m/>
    <x v="13"/>
    <n v="0"/>
    <n v="0"/>
    <n v="26"/>
    <n v="2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DE MAIO2017/Mar"/>
    <x v="458"/>
    <x v="460"/>
    <m/>
    <x v="14"/>
    <n v="0"/>
    <n v="0"/>
    <n v="18"/>
    <n v="2"/>
    <n v="0"/>
    <n v="0"/>
    <n v="0"/>
    <n v="3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TRES DE MAIO2017/Apr"/>
    <x v="458"/>
    <x v="460"/>
    <m/>
    <x v="15"/>
    <n v="0"/>
    <n v="0"/>
    <n v="30"/>
    <n v="2"/>
    <n v="0"/>
    <n v="0"/>
    <n v="0"/>
    <n v="2"/>
    <n v="1"/>
    <n v="5"/>
    <n v="5"/>
    <n v="0"/>
    <n v="0"/>
    <n v="0"/>
    <n v="0"/>
    <n v="2"/>
    <n v="0"/>
    <n v="0"/>
    <n v="0"/>
    <n v="0"/>
    <n v="0"/>
    <n v="0"/>
    <n v="0"/>
    <n v="0"/>
    <n v="0"/>
    <n v="0"/>
  </r>
  <r>
    <s v="TRES DE MAIO2017/May"/>
    <x v="458"/>
    <x v="460"/>
    <m/>
    <x v="16"/>
    <n v="2"/>
    <n v="0"/>
    <n v="42"/>
    <n v="0"/>
    <n v="2"/>
    <n v="2"/>
    <n v="0"/>
    <n v="3"/>
    <n v="1"/>
    <n v="2"/>
    <n v="1"/>
    <n v="0"/>
    <n v="0"/>
    <n v="0"/>
    <n v="0"/>
    <n v="9"/>
    <n v="1"/>
    <n v="0"/>
    <n v="0"/>
    <n v="0"/>
    <n v="0"/>
    <n v="0"/>
    <n v="0"/>
    <n v="0"/>
    <n v="0"/>
    <n v="3"/>
  </r>
  <r>
    <s v="TRES DE MAIO2017/Jun"/>
    <x v="458"/>
    <x v="460"/>
    <m/>
    <x v="17"/>
    <n v="0"/>
    <n v="0"/>
    <n v="33"/>
    <n v="3"/>
    <n v="0"/>
    <n v="3"/>
    <n v="0"/>
    <n v="2"/>
    <n v="1"/>
    <n v="8"/>
    <n v="1"/>
    <n v="0"/>
    <n v="0"/>
    <n v="0"/>
    <n v="0"/>
    <n v="3"/>
    <n v="0"/>
    <n v="0"/>
    <n v="0"/>
    <n v="0"/>
    <n v="0"/>
    <n v="0"/>
    <n v="0"/>
    <n v="0"/>
    <n v="0"/>
    <n v="0"/>
  </r>
  <r>
    <s v="TRES DE MAIO2017/Jul"/>
    <x v="458"/>
    <x v="460"/>
    <m/>
    <x v="18"/>
    <n v="0"/>
    <n v="0"/>
    <n v="24"/>
    <n v="2"/>
    <n v="1"/>
    <n v="0"/>
    <n v="0"/>
    <n v="3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TRES DE MAIO2017/Aug"/>
    <x v="458"/>
    <x v="460"/>
    <m/>
    <x v="19"/>
    <n v="0"/>
    <n v="0"/>
    <n v="24"/>
    <n v="3"/>
    <n v="3"/>
    <n v="0"/>
    <n v="0"/>
    <n v="0"/>
    <n v="0"/>
    <n v="3"/>
    <n v="5"/>
    <n v="0"/>
    <n v="0"/>
    <n v="0"/>
    <n v="0"/>
    <n v="7"/>
    <n v="0"/>
    <n v="0"/>
    <n v="0"/>
    <n v="0"/>
    <n v="0"/>
    <n v="0"/>
    <n v="0"/>
    <n v="0"/>
    <n v="0"/>
    <n v="0"/>
  </r>
  <r>
    <s v="TRES DE MAIO2017/Sep"/>
    <x v="458"/>
    <x v="460"/>
    <m/>
    <x v="20"/>
    <n v="0"/>
    <n v="0"/>
    <n v="20"/>
    <n v="0"/>
    <n v="2"/>
    <n v="5"/>
    <n v="0"/>
    <n v="0"/>
    <n v="2"/>
    <n v="1"/>
    <n v="7"/>
    <n v="0"/>
    <n v="0"/>
    <n v="0"/>
    <n v="0"/>
    <n v="2"/>
    <n v="1"/>
    <n v="0"/>
    <n v="0"/>
    <n v="0"/>
    <n v="0"/>
    <n v="0"/>
    <n v="0"/>
    <n v="0"/>
    <n v="0"/>
    <n v="0"/>
  </r>
  <r>
    <s v="TRES DE MAIO2017/Oct"/>
    <x v="458"/>
    <x v="460"/>
    <m/>
    <x v="21"/>
    <n v="0"/>
    <n v="0"/>
    <n v="23"/>
    <n v="1"/>
    <n v="0"/>
    <n v="0"/>
    <n v="0"/>
    <n v="3"/>
    <n v="2"/>
    <n v="8"/>
    <n v="2"/>
    <n v="0"/>
    <n v="0"/>
    <n v="0"/>
    <n v="0"/>
    <n v="1"/>
    <n v="0"/>
    <n v="0"/>
    <n v="0"/>
    <n v="0"/>
    <n v="0"/>
    <n v="0"/>
    <n v="0"/>
    <n v="0"/>
    <n v="1"/>
    <n v="0"/>
  </r>
  <r>
    <s v="TRES DE MAIO2017/Nov"/>
    <x v="458"/>
    <x v="460"/>
    <m/>
    <x v="22"/>
    <n v="0"/>
    <n v="0"/>
    <n v="16"/>
    <n v="0"/>
    <n v="0"/>
    <n v="1"/>
    <n v="0"/>
    <n v="4"/>
    <n v="0"/>
    <n v="8"/>
    <n v="5"/>
    <n v="0"/>
    <n v="0"/>
    <n v="0"/>
    <n v="0"/>
    <n v="1"/>
    <n v="1"/>
    <n v="0"/>
    <n v="0"/>
    <n v="0"/>
    <n v="0"/>
    <n v="0"/>
    <n v="0"/>
    <n v="0"/>
    <n v="0"/>
    <n v="0"/>
  </r>
  <r>
    <s v="TRES DE MAIO2017/Dec"/>
    <x v="458"/>
    <x v="460"/>
    <m/>
    <x v="23"/>
    <n v="0"/>
    <n v="0"/>
    <n v="19"/>
    <n v="2"/>
    <n v="0"/>
    <n v="1"/>
    <n v="0"/>
    <n v="5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TRES FORQUILHAS2017/Jan"/>
    <x v="459"/>
    <x v="461"/>
    <s v="TRES FORQUILHA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Feb"/>
    <x v="459"/>
    <x v="46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Mar"/>
    <x v="459"/>
    <x v="461"/>
    <m/>
    <x v="14"/>
    <n v="0"/>
    <n v="0"/>
    <n v="0"/>
    <n v="0"/>
    <n v="0"/>
    <n v="4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</r>
  <r>
    <s v="TRES FORQUILHAS2017/Apr"/>
    <x v="459"/>
    <x v="461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RES FORQUILHAS2017/May"/>
    <x v="459"/>
    <x v="461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Jun"/>
    <x v="459"/>
    <x v="46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Jul"/>
    <x v="459"/>
    <x v="461"/>
    <m/>
    <x v="18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17/Aug"/>
    <x v="459"/>
    <x v="461"/>
    <m/>
    <x v="19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Sep"/>
    <x v="459"/>
    <x v="461"/>
    <m/>
    <x v="2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17/Oct"/>
    <x v="459"/>
    <x v="461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Nov"/>
    <x v="459"/>
    <x v="461"/>
    <m/>
    <x v="2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Dec"/>
    <x v="459"/>
    <x v="461"/>
    <m/>
    <x v="23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Jan"/>
    <x v="460"/>
    <x v="462"/>
    <s v="TRES PALMEIRAS"/>
    <x v="12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Feb"/>
    <x v="460"/>
    <x v="462"/>
    <m/>
    <x v="13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Mar"/>
    <x v="460"/>
    <x v="462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Apr"/>
    <x v="460"/>
    <x v="462"/>
    <m/>
    <x v="15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May"/>
    <x v="460"/>
    <x v="462"/>
    <m/>
    <x v="1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Jun"/>
    <x v="460"/>
    <x v="462"/>
    <m/>
    <x v="17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PALMEIRAS2017/Jul"/>
    <x v="460"/>
    <x v="462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Aug"/>
    <x v="460"/>
    <x v="462"/>
    <m/>
    <x v="19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Sep"/>
    <x v="460"/>
    <x v="46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Oct"/>
    <x v="460"/>
    <x v="46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Nov"/>
    <x v="460"/>
    <x v="462"/>
    <m/>
    <x v="2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Dec"/>
    <x v="460"/>
    <x v="462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Jan"/>
    <x v="461"/>
    <x v="463"/>
    <s v="TRES PASSOS"/>
    <x v="12"/>
    <n v="0"/>
    <n v="0"/>
    <n v="18"/>
    <n v="1"/>
    <n v="1"/>
    <n v="4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7/Feb"/>
    <x v="461"/>
    <x v="463"/>
    <m/>
    <x v="13"/>
    <n v="1"/>
    <n v="0"/>
    <n v="14"/>
    <n v="2"/>
    <n v="2"/>
    <n v="2"/>
    <n v="0"/>
    <n v="4"/>
    <n v="3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TRES PASSOS2017/Mar"/>
    <x v="461"/>
    <x v="463"/>
    <m/>
    <x v="14"/>
    <n v="0"/>
    <n v="0"/>
    <n v="31"/>
    <n v="0"/>
    <n v="3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PASSOS2017/Apr"/>
    <x v="461"/>
    <x v="463"/>
    <m/>
    <x v="15"/>
    <n v="1"/>
    <n v="0"/>
    <n v="30"/>
    <n v="1"/>
    <n v="0"/>
    <n v="3"/>
    <n v="0"/>
    <n v="4"/>
    <n v="4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TRES PASSOS2017/May"/>
    <x v="461"/>
    <x v="463"/>
    <m/>
    <x v="16"/>
    <n v="0"/>
    <n v="0"/>
    <n v="53"/>
    <n v="1"/>
    <n v="2"/>
    <n v="7"/>
    <n v="0"/>
    <n v="5"/>
    <n v="0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7/Jun"/>
    <x v="461"/>
    <x v="463"/>
    <m/>
    <x v="17"/>
    <n v="0"/>
    <n v="0"/>
    <n v="49"/>
    <n v="0"/>
    <n v="1"/>
    <n v="5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17/Jul"/>
    <x v="461"/>
    <x v="463"/>
    <m/>
    <x v="18"/>
    <n v="1"/>
    <n v="0"/>
    <n v="39"/>
    <n v="2"/>
    <n v="6"/>
    <n v="2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17/Aug"/>
    <x v="461"/>
    <x v="463"/>
    <m/>
    <x v="19"/>
    <n v="0"/>
    <n v="0"/>
    <n v="45"/>
    <n v="1"/>
    <n v="2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7/Sep"/>
    <x v="461"/>
    <x v="463"/>
    <m/>
    <x v="20"/>
    <n v="1"/>
    <n v="0"/>
    <n v="41"/>
    <n v="0"/>
    <n v="4"/>
    <n v="3"/>
    <n v="0"/>
    <n v="2"/>
    <n v="1"/>
    <n v="0"/>
    <n v="2"/>
    <n v="0"/>
    <n v="0"/>
    <n v="0"/>
    <n v="0"/>
    <n v="0"/>
    <n v="0"/>
    <n v="0"/>
    <n v="2"/>
    <n v="0"/>
    <n v="0"/>
    <n v="0"/>
    <n v="0"/>
    <n v="0"/>
    <n v="0"/>
    <n v="1"/>
  </r>
  <r>
    <s v="TRES PASSOS2017/Oct"/>
    <x v="461"/>
    <x v="463"/>
    <m/>
    <x v="21"/>
    <n v="0"/>
    <n v="0"/>
    <n v="50"/>
    <n v="0"/>
    <n v="3"/>
    <n v="5"/>
    <n v="1"/>
    <n v="1"/>
    <n v="1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TRES PASSOS2017/Nov"/>
    <x v="461"/>
    <x v="463"/>
    <m/>
    <x v="22"/>
    <n v="1"/>
    <n v="0"/>
    <n v="30"/>
    <n v="0"/>
    <n v="3"/>
    <n v="1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TRES PASSOS2017/Dec"/>
    <x v="461"/>
    <x v="463"/>
    <m/>
    <x v="23"/>
    <n v="0"/>
    <n v="0"/>
    <n v="48"/>
    <n v="0"/>
    <n v="2"/>
    <n v="3"/>
    <n v="1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RINDADE DO SUL2017/Jan"/>
    <x v="462"/>
    <x v="464"/>
    <s v="TRINDADE DO SUL"/>
    <x v="12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Feb"/>
    <x v="462"/>
    <x v="464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Mar"/>
    <x v="462"/>
    <x v="464"/>
    <m/>
    <x v="14"/>
    <n v="0"/>
    <n v="0"/>
    <n v="5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7/Apr"/>
    <x v="462"/>
    <x v="464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May"/>
    <x v="462"/>
    <x v="464"/>
    <m/>
    <x v="16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Jun"/>
    <x v="462"/>
    <x v="464"/>
    <m/>
    <x v="17"/>
    <n v="0"/>
    <n v="0"/>
    <n v="6"/>
    <n v="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Jul"/>
    <x v="462"/>
    <x v="464"/>
    <m/>
    <x v="18"/>
    <n v="0"/>
    <n v="0"/>
    <n v="2"/>
    <n v="1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Aug"/>
    <x v="462"/>
    <x v="464"/>
    <m/>
    <x v="19"/>
    <n v="0"/>
    <n v="0"/>
    <n v="4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Sep"/>
    <x v="462"/>
    <x v="464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Oct"/>
    <x v="462"/>
    <x v="464"/>
    <m/>
    <x v="21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Nov"/>
    <x v="462"/>
    <x v="464"/>
    <m/>
    <x v="2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Dec"/>
    <x v="462"/>
    <x v="464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IUNFO2017/Jan"/>
    <x v="463"/>
    <x v="465"/>
    <s v="TRIUNFO"/>
    <x v="12"/>
    <n v="0"/>
    <n v="0"/>
    <n v="24"/>
    <n v="6"/>
    <n v="0"/>
    <n v="4"/>
    <n v="0"/>
    <n v="0"/>
    <n v="4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TRIUNFO2017/Feb"/>
    <x v="463"/>
    <x v="465"/>
    <m/>
    <x v="13"/>
    <n v="0"/>
    <n v="0"/>
    <n v="32"/>
    <n v="1"/>
    <n v="3"/>
    <n v="5"/>
    <n v="1"/>
    <n v="2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UNFO2017/Mar"/>
    <x v="463"/>
    <x v="465"/>
    <m/>
    <x v="14"/>
    <n v="1"/>
    <n v="0"/>
    <n v="28"/>
    <n v="4"/>
    <n v="1"/>
    <n v="3"/>
    <n v="1"/>
    <n v="3"/>
    <n v="2"/>
    <n v="4"/>
    <n v="2"/>
    <n v="0"/>
    <n v="0"/>
    <n v="0"/>
    <n v="0"/>
    <n v="1"/>
    <n v="0"/>
    <n v="0"/>
    <n v="0"/>
    <n v="0"/>
    <n v="0"/>
    <n v="0"/>
    <n v="0"/>
    <n v="0"/>
    <n v="0"/>
    <n v="1"/>
  </r>
  <r>
    <s v="TRIUNFO2017/Apr"/>
    <x v="463"/>
    <x v="465"/>
    <m/>
    <x v="15"/>
    <n v="0"/>
    <n v="0"/>
    <n v="21"/>
    <n v="4"/>
    <n v="0"/>
    <n v="14"/>
    <n v="1"/>
    <n v="2"/>
    <n v="2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TRIUNFO2017/May"/>
    <x v="463"/>
    <x v="465"/>
    <m/>
    <x v="16"/>
    <n v="0"/>
    <n v="0"/>
    <n v="28"/>
    <n v="9"/>
    <n v="0"/>
    <n v="10"/>
    <n v="2"/>
    <n v="3"/>
    <n v="1"/>
    <n v="4"/>
    <n v="4"/>
    <n v="0"/>
    <n v="0"/>
    <n v="0"/>
    <n v="0"/>
    <n v="2"/>
    <n v="1"/>
    <n v="0"/>
    <n v="0"/>
    <n v="0"/>
    <n v="0"/>
    <n v="0"/>
    <n v="0"/>
    <n v="0"/>
    <n v="0"/>
    <n v="0"/>
  </r>
  <r>
    <s v="TRIUNFO2017/Jun"/>
    <x v="463"/>
    <x v="465"/>
    <m/>
    <x v="17"/>
    <n v="1"/>
    <n v="0"/>
    <n v="33"/>
    <n v="3"/>
    <n v="2"/>
    <n v="15"/>
    <n v="2"/>
    <n v="3"/>
    <n v="2"/>
    <n v="14"/>
    <n v="4"/>
    <n v="0"/>
    <n v="0"/>
    <n v="0"/>
    <n v="0"/>
    <n v="1"/>
    <n v="1"/>
    <n v="0"/>
    <n v="0"/>
    <n v="0"/>
    <n v="0"/>
    <n v="0"/>
    <n v="2"/>
    <n v="0"/>
    <n v="0"/>
    <n v="1"/>
  </r>
  <r>
    <s v="TRIUNFO2017/Jul"/>
    <x v="463"/>
    <x v="465"/>
    <m/>
    <x v="18"/>
    <n v="1"/>
    <n v="0"/>
    <n v="14"/>
    <n v="1"/>
    <n v="3"/>
    <n v="3"/>
    <n v="1"/>
    <n v="3"/>
    <n v="1"/>
    <n v="3"/>
    <n v="3"/>
    <n v="0"/>
    <n v="0"/>
    <n v="0"/>
    <n v="0"/>
    <n v="0"/>
    <n v="1"/>
    <n v="0"/>
    <n v="0"/>
    <n v="0"/>
    <n v="0"/>
    <n v="0"/>
    <n v="0"/>
    <n v="0"/>
    <n v="0"/>
    <n v="1"/>
  </r>
  <r>
    <s v="TRIUNFO2017/Aug"/>
    <x v="463"/>
    <x v="465"/>
    <m/>
    <x v="19"/>
    <n v="0"/>
    <n v="0"/>
    <n v="21"/>
    <n v="1"/>
    <n v="3"/>
    <n v="12"/>
    <n v="1"/>
    <n v="2"/>
    <n v="4"/>
    <n v="2"/>
    <n v="2"/>
    <n v="0"/>
    <n v="0"/>
    <n v="0"/>
    <n v="0"/>
    <n v="1"/>
    <n v="4"/>
    <n v="0"/>
    <n v="2"/>
    <n v="0"/>
    <n v="0"/>
    <n v="0"/>
    <n v="2"/>
    <n v="0"/>
    <n v="0"/>
    <n v="0"/>
  </r>
  <r>
    <s v="TRIUNFO2017/Sep"/>
    <x v="463"/>
    <x v="465"/>
    <m/>
    <x v="20"/>
    <n v="0"/>
    <n v="0"/>
    <n v="20"/>
    <n v="1"/>
    <n v="0"/>
    <n v="4"/>
    <n v="1"/>
    <n v="3"/>
    <n v="1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RIUNFO2017/Oct"/>
    <x v="463"/>
    <x v="465"/>
    <m/>
    <x v="21"/>
    <n v="1"/>
    <n v="0"/>
    <n v="26"/>
    <n v="3"/>
    <n v="0"/>
    <n v="2"/>
    <n v="4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2"/>
  </r>
  <r>
    <s v="TRIUNFO2017/Nov"/>
    <x v="463"/>
    <x v="465"/>
    <m/>
    <x v="22"/>
    <n v="1"/>
    <n v="0"/>
    <n v="20"/>
    <n v="1"/>
    <n v="2"/>
    <n v="4"/>
    <n v="1"/>
    <n v="4"/>
    <n v="0"/>
    <n v="3"/>
    <n v="5"/>
    <n v="0"/>
    <n v="0"/>
    <n v="0"/>
    <n v="0"/>
    <n v="0"/>
    <n v="0"/>
    <n v="0"/>
    <n v="0"/>
    <n v="0"/>
    <n v="0"/>
    <n v="0"/>
    <n v="0"/>
    <n v="0"/>
    <n v="0"/>
    <n v="2"/>
  </r>
  <r>
    <s v="TRIUNFO2017/Dec"/>
    <x v="463"/>
    <x v="465"/>
    <m/>
    <x v="23"/>
    <n v="1"/>
    <n v="0"/>
    <n v="14"/>
    <n v="2"/>
    <n v="1"/>
    <n v="3"/>
    <n v="2"/>
    <n v="1"/>
    <n v="2"/>
    <n v="0"/>
    <n v="1"/>
    <n v="0"/>
    <n v="0"/>
    <n v="0"/>
    <n v="0"/>
    <n v="1"/>
    <n v="1"/>
    <n v="0"/>
    <n v="0"/>
    <n v="0"/>
    <n v="0"/>
    <n v="0"/>
    <n v="1"/>
    <n v="0"/>
    <n v="0"/>
    <n v="1"/>
  </r>
  <r>
    <s v="TUCUNDUVA2017/Jan"/>
    <x v="464"/>
    <x v="466"/>
    <s v="TUCUNDUVA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Feb"/>
    <x v="464"/>
    <x v="46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Mar"/>
    <x v="464"/>
    <x v="466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Apr"/>
    <x v="464"/>
    <x v="466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May"/>
    <x v="464"/>
    <x v="466"/>
    <m/>
    <x v="16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Jun"/>
    <x v="464"/>
    <x v="466"/>
    <m/>
    <x v="17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Jul"/>
    <x v="464"/>
    <x v="466"/>
    <m/>
    <x v="18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Aug"/>
    <x v="464"/>
    <x v="466"/>
    <m/>
    <x v="19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7/Sep"/>
    <x v="464"/>
    <x v="466"/>
    <m/>
    <x v="2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Oct"/>
    <x v="464"/>
    <x v="466"/>
    <m/>
    <x v="2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Nov"/>
    <x v="464"/>
    <x v="466"/>
    <m/>
    <x v="22"/>
    <n v="0"/>
    <n v="0"/>
    <n v="4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7/Dec"/>
    <x v="464"/>
    <x v="466"/>
    <m/>
    <x v="23"/>
    <n v="0"/>
    <n v="0"/>
    <n v="1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17/Jan"/>
    <x v="465"/>
    <x v="467"/>
    <s v="TUNAS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Feb"/>
    <x v="465"/>
    <x v="4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Mar"/>
    <x v="465"/>
    <x v="467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Apr"/>
    <x v="465"/>
    <x v="467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17/May"/>
    <x v="465"/>
    <x v="467"/>
    <m/>
    <x v="16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Jun"/>
    <x v="465"/>
    <x v="467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17/Jul"/>
    <x v="465"/>
    <x v="46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Aug"/>
    <x v="465"/>
    <x v="46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Sep"/>
    <x v="465"/>
    <x v="467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7/Oct"/>
    <x v="465"/>
    <x v="46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Nov"/>
    <x v="465"/>
    <x v="467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Dec"/>
    <x v="465"/>
    <x v="467"/>
    <m/>
    <x v="23"/>
    <n v="0"/>
    <n v="0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an"/>
    <x v="466"/>
    <x v="468"/>
    <s v="TUPANCI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Feb"/>
    <x v="466"/>
    <x v="46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Mar"/>
    <x v="466"/>
    <x v="468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TUPANCI DO SUL2017/Apr"/>
    <x v="466"/>
    <x v="46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May"/>
    <x v="466"/>
    <x v="4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un"/>
    <x v="466"/>
    <x v="46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ul"/>
    <x v="466"/>
    <x v="46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 DO SUL2017/Aug"/>
    <x v="466"/>
    <x v="468"/>
    <m/>
    <x v="19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 DO SUL2017/Sep"/>
    <x v="466"/>
    <x v="46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Oct"/>
    <x v="466"/>
    <x v="46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Nov"/>
    <x v="466"/>
    <x v="46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Dec"/>
    <x v="466"/>
    <x v="46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7/Jan"/>
    <x v="467"/>
    <x v="469"/>
    <s v="TUPANCIRETA"/>
    <x v="12"/>
    <n v="0"/>
    <n v="0"/>
    <n v="31"/>
    <n v="1"/>
    <n v="0"/>
    <n v="6"/>
    <n v="0"/>
    <n v="1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17/Feb"/>
    <x v="467"/>
    <x v="469"/>
    <m/>
    <x v="13"/>
    <n v="0"/>
    <n v="0"/>
    <n v="14"/>
    <n v="1"/>
    <n v="1"/>
    <n v="5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TUPANCIRETA2017/Mar"/>
    <x v="467"/>
    <x v="469"/>
    <m/>
    <x v="14"/>
    <n v="0"/>
    <n v="0"/>
    <n v="26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7/Apr"/>
    <x v="467"/>
    <x v="469"/>
    <m/>
    <x v="15"/>
    <n v="0"/>
    <n v="0"/>
    <n v="30"/>
    <n v="1"/>
    <n v="0"/>
    <n v="4"/>
    <n v="1"/>
    <n v="1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TUPANCIRETA2017/May"/>
    <x v="467"/>
    <x v="469"/>
    <m/>
    <x v="16"/>
    <n v="0"/>
    <n v="0"/>
    <n v="45"/>
    <n v="6"/>
    <n v="1"/>
    <n v="5"/>
    <n v="0"/>
    <n v="0"/>
    <n v="1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TUPANCIRETA2017/Jun"/>
    <x v="467"/>
    <x v="469"/>
    <m/>
    <x v="17"/>
    <n v="0"/>
    <n v="0"/>
    <n v="46"/>
    <n v="11"/>
    <n v="1"/>
    <n v="5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TUPANCIRETA2017/Jul"/>
    <x v="467"/>
    <x v="469"/>
    <m/>
    <x v="18"/>
    <n v="0"/>
    <n v="0"/>
    <n v="43"/>
    <n v="9"/>
    <n v="1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7/Aug"/>
    <x v="467"/>
    <x v="469"/>
    <m/>
    <x v="19"/>
    <n v="0"/>
    <n v="0"/>
    <n v="25"/>
    <n v="5"/>
    <n v="0"/>
    <n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7/Sep"/>
    <x v="467"/>
    <x v="469"/>
    <m/>
    <x v="20"/>
    <n v="0"/>
    <n v="1"/>
    <n v="27"/>
    <n v="4"/>
    <n v="0"/>
    <n v="4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UPANCIRETA2017/Oct"/>
    <x v="467"/>
    <x v="469"/>
    <m/>
    <x v="21"/>
    <n v="0"/>
    <n v="0"/>
    <n v="35"/>
    <n v="2"/>
    <n v="2"/>
    <n v="6"/>
    <n v="0"/>
    <n v="0"/>
    <n v="0"/>
    <n v="2"/>
    <n v="0"/>
    <n v="0"/>
    <n v="0"/>
    <n v="0"/>
    <n v="0"/>
    <n v="5"/>
    <n v="2"/>
    <n v="0"/>
    <n v="0"/>
    <n v="0"/>
    <n v="0"/>
    <n v="0"/>
    <n v="0"/>
    <n v="0"/>
    <n v="0"/>
    <n v="0"/>
  </r>
  <r>
    <s v="TUPANCIRETA2017/Nov"/>
    <x v="467"/>
    <x v="469"/>
    <m/>
    <x v="22"/>
    <n v="0"/>
    <n v="0"/>
    <n v="39"/>
    <n v="2"/>
    <n v="0"/>
    <n v="10"/>
    <n v="0"/>
    <n v="1"/>
    <n v="1"/>
    <n v="2"/>
    <n v="0"/>
    <n v="0"/>
    <n v="0"/>
    <n v="0"/>
    <n v="0"/>
    <n v="0"/>
    <n v="4"/>
    <n v="0"/>
    <n v="0"/>
    <n v="0"/>
    <n v="0"/>
    <n v="0"/>
    <n v="0"/>
    <n v="0"/>
    <n v="0"/>
    <n v="0"/>
  </r>
  <r>
    <s v="TUPANCIRETA2017/Dec"/>
    <x v="467"/>
    <x v="469"/>
    <m/>
    <x v="23"/>
    <n v="0"/>
    <n v="0"/>
    <n v="35"/>
    <n v="2"/>
    <n v="1"/>
    <n v="2"/>
    <n v="0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TUPANDI2017/Jan"/>
    <x v="468"/>
    <x v="470"/>
    <s v="TUPANDI"/>
    <x v="12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7/Feb"/>
    <x v="468"/>
    <x v="4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Mar"/>
    <x v="468"/>
    <x v="47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Apr"/>
    <x v="468"/>
    <x v="47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7/May"/>
    <x v="468"/>
    <x v="4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Jun"/>
    <x v="468"/>
    <x v="470"/>
    <m/>
    <x v="1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7/Jul"/>
    <x v="468"/>
    <x v="47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Aug"/>
    <x v="468"/>
    <x v="4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Sep"/>
    <x v="468"/>
    <x v="470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7/Oct"/>
    <x v="468"/>
    <x v="4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Nov"/>
    <x v="468"/>
    <x v="4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Dec"/>
    <x v="468"/>
    <x v="470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17/Jan"/>
    <x v="469"/>
    <x v="471"/>
    <s v="TUPARENDI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Feb"/>
    <x v="469"/>
    <x v="471"/>
    <m/>
    <x v="13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Mar"/>
    <x v="469"/>
    <x v="471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Apr"/>
    <x v="469"/>
    <x v="471"/>
    <m/>
    <x v="15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7/May"/>
    <x v="469"/>
    <x v="471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Jun"/>
    <x v="469"/>
    <x v="471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Jul"/>
    <x v="469"/>
    <x v="471"/>
    <m/>
    <x v="18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Aug"/>
    <x v="469"/>
    <x v="471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Sep"/>
    <x v="469"/>
    <x v="471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Oct"/>
    <x v="469"/>
    <x v="471"/>
    <m/>
    <x v="21"/>
    <n v="0"/>
    <n v="0"/>
    <n v="6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UPARENDI2017/Nov"/>
    <x v="469"/>
    <x v="471"/>
    <m/>
    <x v="22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Dec"/>
    <x v="469"/>
    <x v="471"/>
    <m/>
    <x v="23"/>
    <n v="0"/>
    <n v="0"/>
    <n v="7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an"/>
    <x v="470"/>
    <x v="472"/>
    <s v="TURUC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Feb"/>
    <x v="470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Mar"/>
    <x v="470"/>
    <x v="472"/>
    <m/>
    <x v="14"/>
    <n v="0"/>
    <n v="0"/>
    <n v="5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RUCU2017/Apr"/>
    <x v="470"/>
    <x v="4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May"/>
    <x v="470"/>
    <x v="472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un"/>
    <x v="470"/>
    <x v="47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ul"/>
    <x v="470"/>
    <x v="472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Aug"/>
    <x v="470"/>
    <x v="4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Sep"/>
    <x v="470"/>
    <x v="4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Oct"/>
    <x v="470"/>
    <x v="47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Nov"/>
    <x v="470"/>
    <x v="47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Dec"/>
    <x v="470"/>
    <x v="472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an"/>
    <x v="471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Feb"/>
    <x v="471"/>
    <x v="473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Mar"/>
    <x v="471"/>
    <x v="47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Apr"/>
    <x v="471"/>
    <x v="47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May"/>
    <x v="471"/>
    <x v="47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un"/>
    <x v="471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ul"/>
    <x v="471"/>
    <x v="473"/>
    <m/>
    <x v="18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BIRETAMA2017/Aug"/>
    <x v="471"/>
    <x v="47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Sep"/>
    <x v="471"/>
    <x v="4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Oct"/>
    <x v="471"/>
    <x v="4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Nov"/>
    <x v="471"/>
    <x v="47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Dec"/>
    <x v="471"/>
    <x v="47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an"/>
    <x v="472"/>
    <x v="474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Feb"/>
    <x v="472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Mar"/>
    <x v="472"/>
    <x v="47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Apr"/>
    <x v="472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May"/>
    <x v="472"/>
    <x v="47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un"/>
    <x v="472"/>
    <x v="4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ul"/>
    <x v="472"/>
    <x v="474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Aug"/>
    <x v="472"/>
    <x v="47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Sep"/>
    <x v="472"/>
    <x v="4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Oct"/>
    <x v="472"/>
    <x v="47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Nov"/>
    <x v="472"/>
    <x v="47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Dec"/>
    <x v="472"/>
    <x v="47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an"/>
    <x v="473"/>
    <x v="475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Feb"/>
    <x v="473"/>
    <x v="4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Mar"/>
    <x v="473"/>
    <x v="475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Apr"/>
    <x v="473"/>
    <x v="47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May"/>
    <x v="473"/>
    <x v="47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un"/>
    <x v="473"/>
    <x v="47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ul"/>
    <x v="473"/>
    <x v="47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Aug"/>
    <x v="473"/>
    <x v="475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Sep"/>
    <x v="473"/>
    <x v="47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Oct"/>
    <x v="473"/>
    <x v="4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Nov"/>
    <x v="473"/>
    <x v="475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Dec"/>
    <x v="473"/>
    <x v="475"/>
    <m/>
    <x v="23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7/Jan"/>
    <x v="474"/>
    <x v="476"/>
    <s v="URUGUAIANA"/>
    <x v="12"/>
    <n v="2"/>
    <n v="0"/>
    <n v="126"/>
    <n v="8"/>
    <n v="8"/>
    <n v="68"/>
    <n v="3"/>
    <n v="11"/>
    <n v="8"/>
    <n v="5"/>
    <n v="9"/>
    <n v="0"/>
    <n v="0"/>
    <n v="0"/>
    <n v="0"/>
    <n v="8"/>
    <n v="9"/>
    <n v="0"/>
    <n v="0"/>
    <n v="0"/>
    <n v="0"/>
    <n v="0"/>
    <n v="0"/>
    <n v="0"/>
    <n v="0"/>
    <n v="2"/>
  </r>
  <r>
    <s v="URUGUAIANA2017/Feb"/>
    <x v="474"/>
    <x v="476"/>
    <m/>
    <x v="13"/>
    <n v="1"/>
    <n v="0"/>
    <n v="151"/>
    <n v="8"/>
    <n v="6"/>
    <n v="60"/>
    <n v="2"/>
    <n v="13"/>
    <n v="6"/>
    <n v="6"/>
    <n v="5"/>
    <n v="0"/>
    <n v="0"/>
    <n v="0"/>
    <n v="0"/>
    <n v="10"/>
    <n v="6"/>
    <n v="0"/>
    <n v="0"/>
    <n v="0"/>
    <n v="0"/>
    <n v="0"/>
    <n v="0"/>
    <n v="0"/>
    <n v="0"/>
    <n v="1"/>
  </r>
  <r>
    <s v="URUGUAIANA2017/Mar"/>
    <x v="474"/>
    <x v="476"/>
    <m/>
    <x v="14"/>
    <n v="2"/>
    <n v="0"/>
    <n v="156"/>
    <n v="11"/>
    <n v="5"/>
    <n v="65"/>
    <n v="0"/>
    <n v="8"/>
    <n v="6"/>
    <n v="8"/>
    <n v="7"/>
    <n v="0"/>
    <n v="0"/>
    <n v="0"/>
    <n v="0"/>
    <n v="6"/>
    <n v="1"/>
    <n v="0"/>
    <n v="0"/>
    <n v="0"/>
    <n v="0"/>
    <n v="0"/>
    <n v="0"/>
    <n v="0"/>
    <n v="1"/>
    <n v="2"/>
  </r>
  <r>
    <s v="URUGUAIANA2017/Apr"/>
    <x v="474"/>
    <x v="476"/>
    <m/>
    <x v="15"/>
    <n v="2"/>
    <n v="0"/>
    <n v="141"/>
    <n v="12"/>
    <n v="12"/>
    <n v="60"/>
    <n v="1"/>
    <n v="13"/>
    <n v="4"/>
    <n v="11"/>
    <n v="8"/>
    <n v="0"/>
    <n v="0"/>
    <n v="0"/>
    <n v="0"/>
    <n v="2"/>
    <n v="3"/>
    <n v="0"/>
    <n v="0"/>
    <n v="0"/>
    <n v="0"/>
    <n v="0"/>
    <n v="0"/>
    <n v="0"/>
    <n v="0"/>
    <n v="2"/>
  </r>
  <r>
    <s v="URUGUAIANA2017/May"/>
    <x v="474"/>
    <x v="476"/>
    <m/>
    <x v="16"/>
    <n v="2"/>
    <n v="0"/>
    <n v="149"/>
    <n v="16"/>
    <n v="11"/>
    <n v="82"/>
    <n v="1"/>
    <n v="14"/>
    <n v="8"/>
    <n v="9"/>
    <n v="15"/>
    <n v="0"/>
    <n v="0"/>
    <n v="0"/>
    <n v="0"/>
    <n v="3"/>
    <n v="1"/>
    <n v="0"/>
    <n v="1"/>
    <n v="0"/>
    <n v="0"/>
    <n v="0"/>
    <n v="0"/>
    <n v="0"/>
    <n v="0"/>
    <n v="2"/>
  </r>
  <r>
    <s v="URUGUAIANA2017/Jun"/>
    <x v="474"/>
    <x v="476"/>
    <m/>
    <x v="17"/>
    <n v="0"/>
    <n v="0"/>
    <n v="160"/>
    <n v="7"/>
    <n v="7"/>
    <n v="80"/>
    <n v="0"/>
    <n v="8"/>
    <n v="4"/>
    <n v="7"/>
    <n v="15"/>
    <n v="1"/>
    <n v="0"/>
    <n v="0"/>
    <n v="0"/>
    <n v="8"/>
    <n v="3"/>
    <n v="1"/>
    <n v="0"/>
    <n v="0"/>
    <n v="0"/>
    <n v="0"/>
    <n v="0"/>
    <n v="0"/>
    <n v="0"/>
    <n v="0"/>
  </r>
  <r>
    <s v="URUGUAIANA2017/Jul"/>
    <x v="474"/>
    <x v="476"/>
    <m/>
    <x v="18"/>
    <n v="1"/>
    <n v="0"/>
    <n v="188"/>
    <n v="22"/>
    <n v="8"/>
    <n v="63"/>
    <n v="0"/>
    <n v="13"/>
    <n v="5"/>
    <n v="11"/>
    <n v="8"/>
    <n v="0"/>
    <n v="0"/>
    <n v="0"/>
    <n v="0"/>
    <n v="9"/>
    <n v="1"/>
    <n v="0"/>
    <n v="0"/>
    <n v="0"/>
    <n v="0"/>
    <n v="0"/>
    <n v="0"/>
    <n v="0"/>
    <n v="1"/>
    <n v="1"/>
  </r>
  <r>
    <s v="URUGUAIANA2017/Aug"/>
    <x v="474"/>
    <x v="476"/>
    <m/>
    <x v="19"/>
    <n v="0"/>
    <n v="0"/>
    <n v="181"/>
    <n v="13"/>
    <n v="11"/>
    <n v="92"/>
    <n v="0"/>
    <n v="21"/>
    <n v="10"/>
    <n v="7"/>
    <n v="12"/>
    <n v="0"/>
    <n v="0"/>
    <n v="0"/>
    <n v="0"/>
    <n v="10"/>
    <n v="13"/>
    <n v="0"/>
    <n v="2"/>
    <n v="0"/>
    <n v="0"/>
    <n v="0"/>
    <n v="2"/>
    <n v="0"/>
    <n v="0"/>
    <n v="0"/>
  </r>
  <r>
    <s v="URUGUAIANA2017/Sep"/>
    <x v="474"/>
    <x v="476"/>
    <m/>
    <x v="20"/>
    <n v="1"/>
    <n v="2"/>
    <n v="155"/>
    <n v="11"/>
    <n v="8"/>
    <n v="92"/>
    <n v="3"/>
    <n v="5"/>
    <n v="6"/>
    <n v="6"/>
    <n v="10"/>
    <n v="0"/>
    <n v="0"/>
    <n v="0"/>
    <n v="0"/>
    <n v="6"/>
    <n v="7"/>
    <n v="0"/>
    <n v="0"/>
    <n v="0"/>
    <n v="0"/>
    <n v="0"/>
    <n v="1"/>
    <n v="0"/>
    <n v="0"/>
    <n v="1"/>
  </r>
  <r>
    <s v="URUGUAIANA2017/Oct"/>
    <x v="474"/>
    <x v="476"/>
    <m/>
    <x v="21"/>
    <n v="0"/>
    <n v="0"/>
    <n v="151"/>
    <n v="10"/>
    <n v="9"/>
    <n v="52"/>
    <n v="1"/>
    <n v="7"/>
    <n v="4"/>
    <n v="12"/>
    <n v="9"/>
    <n v="0"/>
    <n v="0"/>
    <n v="0"/>
    <n v="0"/>
    <n v="4"/>
    <n v="2"/>
    <n v="0"/>
    <n v="1"/>
    <n v="0"/>
    <n v="0"/>
    <n v="0"/>
    <n v="0"/>
    <n v="0"/>
    <n v="0"/>
    <n v="0"/>
  </r>
  <r>
    <s v="URUGUAIANA2017/Nov"/>
    <x v="474"/>
    <x v="476"/>
    <m/>
    <x v="22"/>
    <n v="1"/>
    <n v="0"/>
    <n v="139"/>
    <n v="14"/>
    <n v="16"/>
    <n v="52"/>
    <n v="2"/>
    <n v="7"/>
    <n v="8"/>
    <n v="8"/>
    <n v="1"/>
    <n v="0"/>
    <n v="0"/>
    <n v="0"/>
    <n v="0"/>
    <n v="5"/>
    <n v="3"/>
    <n v="0"/>
    <n v="0"/>
    <n v="0"/>
    <n v="0"/>
    <n v="0"/>
    <n v="0"/>
    <n v="0"/>
    <n v="0"/>
    <n v="1"/>
  </r>
  <r>
    <s v="URUGUAIANA2017/Dec"/>
    <x v="474"/>
    <x v="476"/>
    <m/>
    <x v="23"/>
    <n v="0"/>
    <n v="0"/>
    <n v="151"/>
    <n v="17"/>
    <n v="3"/>
    <n v="56"/>
    <n v="1"/>
    <n v="13"/>
    <n v="2"/>
    <n v="9"/>
    <n v="13"/>
    <n v="0"/>
    <n v="0"/>
    <n v="0"/>
    <n v="0"/>
    <n v="4"/>
    <n v="1"/>
    <n v="0"/>
    <n v="0"/>
    <n v="0"/>
    <n v="0"/>
    <n v="0"/>
    <n v="0"/>
    <n v="0"/>
    <n v="0"/>
    <n v="0"/>
  </r>
  <r>
    <s v="VACARIA2017/Jan"/>
    <x v="475"/>
    <x v="477"/>
    <s v="VACARIA"/>
    <x v="12"/>
    <n v="1"/>
    <n v="1"/>
    <n v="122"/>
    <n v="5"/>
    <n v="6"/>
    <n v="19"/>
    <n v="0"/>
    <n v="8"/>
    <n v="5"/>
    <n v="6"/>
    <n v="10"/>
    <n v="0"/>
    <n v="0"/>
    <n v="0"/>
    <n v="0"/>
    <n v="4"/>
    <n v="2"/>
    <n v="0"/>
    <n v="0"/>
    <n v="0"/>
    <n v="0"/>
    <n v="0"/>
    <n v="0"/>
    <n v="0"/>
    <n v="0"/>
    <n v="1"/>
  </r>
  <r>
    <s v="VACARIA2017/Feb"/>
    <x v="475"/>
    <x v="477"/>
    <m/>
    <x v="13"/>
    <n v="0"/>
    <n v="0"/>
    <n v="110"/>
    <n v="2"/>
    <n v="5"/>
    <n v="18"/>
    <n v="0"/>
    <n v="9"/>
    <n v="9"/>
    <n v="10"/>
    <n v="2"/>
    <n v="0"/>
    <n v="0"/>
    <n v="0"/>
    <n v="0"/>
    <n v="7"/>
    <n v="0"/>
    <n v="0"/>
    <n v="0"/>
    <n v="0"/>
    <n v="0"/>
    <n v="0"/>
    <n v="0"/>
    <n v="0"/>
    <n v="0"/>
    <n v="0"/>
  </r>
  <r>
    <s v="VACARIA2017/Mar"/>
    <x v="475"/>
    <x v="477"/>
    <m/>
    <x v="14"/>
    <n v="0"/>
    <n v="0"/>
    <n v="117"/>
    <n v="4"/>
    <n v="5"/>
    <n v="14"/>
    <n v="3"/>
    <n v="8"/>
    <n v="7"/>
    <n v="13"/>
    <n v="7"/>
    <n v="0"/>
    <n v="0"/>
    <n v="0"/>
    <n v="0"/>
    <n v="3"/>
    <n v="1"/>
    <n v="0"/>
    <n v="0"/>
    <n v="0"/>
    <n v="0"/>
    <n v="0"/>
    <n v="0"/>
    <n v="0"/>
    <n v="0"/>
    <n v="0"/>
  </r>
  <r>
    <s v="VACARIA2017/Apr"/>
    <x v="475"/>
    <x v="477"/>
    <m/>
    <x v="15"/>
    <n v="0"/>
    <n v="0"/>
    <n v="119"/>
    <n v="3"/>
    <n v="6"/>
    <n v="21"/>
    <n v="1"/>
    <n v="13"/>
    <n v="4"/>
    <n v="4"/>
    <n v="6"/>
    <n v="0"/>
    <n v="0"/>
    <n v="0"/>
    <n v="0"/>
    <n v="6"/>
    <n v="0"/>
    <n v="0"/>
    <n v="0"/>
    <n v="0"/>
    <n v="0"/>
    <n v="0"/>
    <n v="0"/>
    <n v="0"/>
    <n v="0"/>
    <n v="0"/>
  </r>
  <r>
    <s v="VACARIA2017/May"/>
    <x v="475"/>
    <x v="477"/>
    <m/>
    <x v="16"/>
    <n v="0"/>
    <n v="0"/>
    <n v="146"/>
    <n v="5"/>
    <n v="4"/>
    <n v="28"/>
    <n v="2"/>
    <n v="11"/>
    <n v="14"/>
    <n v="9"/>
    <n v="12"/>
    <n v="0"/>
    <n v="0"/>
    <n v="0"/>
    <n v="0"/>
    <n v="10"/>
    <n v="3"/>
    <n v="3"/>
    <n v="0"/>
    <n v="0"/>
    <n v="0"/>
    <n v="0"/>
    <n v="0"/>
    <n v="0"/>
    <n v="0"/>
    <n v="0"/>
  </r>
  <r>
    <s v="VACARIA2017/Jun"/>
    <x v="475"/>
    <x v="477"/>
    <m/>
    <x v="17"/>
    <n v="0"/>
    <n v="0"/>
    <n v="118"/>
    <n v="3"/>
    <n v="2"/>
    <n v="24"/>
    <n v="1"/>
    <n v="4"/>
    <n v="6"/>
    <n v="9"/>
    <n v="6"/>
    <n v="0"/>
    <n v="0"/>
    <n v="0"/>
    <n v="0"/>
    <n v="4"/>
    <n v="2"/>
    <n v="0"/>
    <n v="0"/>
    <n v="0"/>
    <n v="0"/>
    <n v="0"/>
    <n v="0"/>
    <n v="0"/>
    <n v="0"/>
    <n v="0"/>
  </r>
  <r>
    <s v="VACARIA2017/Jul"/>
    <x v="475"/>
    <x v="477"/>
    <m/>
    <x v="18"/>
    <n v="0"/>
    <n v="0"/>
    <n v="111"/>
    <n v="5"/>
    <n v="12"/>
    <n v="18"/>
    <n v="1"/>
    <n v="5"/>
    <n v="6"/>
    <n v="7"/>
    <n v="11"/>
    <n v="0"/>
    <n v="0"/>
    <n v="0"/>
    <n v="0"/>
    <n v="4"/>
    <n v="2"/>
    <n v="0"/>
    <n v="0"/>
    <n v="0"/>
    <n v="1"/>
    <n v="0"/>
    <n v="2"/>
    <n v="0"/>
    <n v="0"/>
    <n v="0"/>
  </r>
  <r>
    <s v="VACARIA2017/Aug"/>
    <x v="475"/>
    <x v="477"/>
    <m/>
    <x v="19"/>
    <n v="1"/>
    <n v="0"/>
    <n v="127"/>
    <n v="9"/>
    <n v="6"/>
    <n v="9"/>
    <n v="1"/>
    <n v="14"/>
    <n v="7"/>
    <n v="8"/>
    <n v="4"/>
    <n v="0"/>
    <n v="0"/>
    <n v="0"/>
    <n v="0"/>
    <n v="6"/>
    <n v="0"/>
    <n v="0"/>
    <n v="0"/>
    <n v="0"/>
    <n v="0"/>
    <n v="0"/>
    <n v="0"/>
    <n v="0"/>
    <n v="0"/>
    <n v="1"/>
  </r>
  <r>
    <s v="VACARIA2017/Sep"/>
    <x v="475"/>
    <x v="477"/>
    <m/>
    <x v="20"/>
    <n v="0"/>
    <n v="0"/>
    <n v="100"/>
    <n v="8"/>
    <n v="6"/>
    <n v="20"/>
    <n v="1"/>
    <n v="6"/>
    <n v="5"/>
    <n v="9"/>
    <n v="4"/>
    <n v="0"/>
    <n v="0"/>
    <n v="0"/>
    <n v="0"/>
    <n v="1"/>
    <n v="1"/>
    <n v="0"/>
    <n v="0"/>
    <n v="0"/>
    <n v="0"/>
    <n v="0"/>
    <n v="0"/>
    <n v="0"/>
    <n v="0"/>
    <n v="0"/>
  </r>
  <r>
    <s v="VACARIA2017/Oct"/>
    <x v="475"/>
    <x v="477"/>
    <m/>
    <x v="21"/>
    <n v="3"/>
    <n v="0"/>
    <n v="97"/>
    <n v="5"/>
    <n v="2"/>
    <n v="38"/>
    <n v="0"/>
    <n v="5"/>
    <n v="7"/>
    <n v="6"/>
    <n v="9"/>
    <n v="0"/>
    <n v="0"/>
    <n v="0"/>
    <n v="0"/>
    <n v="4"/>
    <n v="2"/>
    <n v="0"/>
    <n v="1"/>
    <n v="0"/>
    <n v="0"/>
    <n v="0"/>
    <n v="0"/>
    <n v="0"/>
    <n v="0"/>
    <n v="3"/>
  </r>
  <r>
    <s v="VACARIA2017/Nov"/>
    <x v="475"/>
    <x v="477"/>
    <m/>
    <x v="22"/>
    <n v="0"/>
    <n v="0"/>
    <n v="80"/>
    <n v="1"/>
    <n v="4"/>
    <n v="11"/>
    <n v="0"/>
    <n v="4"/>
    <n v="6"/>
    <n v="6"/>
    <n v="7"/>
    <n v="0"/>
    <n v="0"/>
    <n v="0"/>
    <n v="0"/>
    <n v="1"/>
    <n v="2"/>
    <n v="0"/>
    <n v="0"/>
    <n v="0"/>
    <n v="0"/>
    <n v="0"/>
    <n v="0"/>
    <n v="0"/>
    <n v="0"/>
    <n v="0"/>
  </r>
  <r>
    <s v="VACARIA2017/Dec"/>
    <x v="475"/>
    <x v="477"/>
    <m/>
    <x v="23"/>
    <n v="0"/>
    <n v="0"/>
    <n v="100"/>
    <n v="2"/>
    <n v="12"/>
    <n v="17"/>
    <n v="0"/>
    <n v="10"/>
    <n v="8"/>
    <n v="9"/>
    <n v="7"/>
    <n v="0"/>
    <n v="0"/>
    <n v="0"/>
    <n v="0"/>
    <n v="4"/>
    <n v="2"/>
    <n v="0"/>
    <n v="0"/>
    <n v="0"/>
    <n v="0"/>
    <n v="0"/>
    <n v="2"/>
    <n v="0"/>
    <n v="0"/>
    <n v="0"/>
  </r>
  <r>
    <s v="VALE DO SOL2017/Jan"/>
    <x v="476"/>
    <x v="478"/>
    <s v="VALE DO SOL"/>
    <x v="12"/>
    <n v="0"/>
    <n v="0"/>
    <n v="1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7/Feb"/>
    <x v="476"/>
    <x v="478"/>
    <m/>
    <x v="13"/>
    <n v="0"/>
    <n v="0"/>
    <n v="6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7/Mar"/>
    <x v="476"/>
    <x v="478"/>
    <m/>
    <x v="14"/>
    <n v="0"/>
    <n v="0"/>
    <n v="5"/>
    <n v="1"/>
    <n v="2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7/Apr"/>
    <x v="476"/>
    <x v="478"/>
    <m/>
    <x v="15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May"/>
    <x v="476"/>
    <x v="478"/>
    <m/>
    <x v="16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Jun"/>
    <x v="476"/>
    <x v="478"/>
    <m/>
    <x v="17"/>
    <n v="0"/>
    <n v="0"/>
    <n v="7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Jul"/>
    <x v="476"/>
    <x v="478"/>
    <m/>
    <x v="18"/>
    <n v="0"/>
    <n v="0"/>
    <n v="9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7/Aug"/>
    <x v="476"/>
    <x v="478"/>
    <m/>
    <x v="19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7/Sep"/>
    <x v="476"/>
    <x v="478"/>
    <m/>
    <x v="20"/>
    <n v="0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7/Oct"/>
    <x v="476"/>
    <x v="478"/>
    <m/>
    <x v="21"/>
    <n v="0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Nov"/>
    <x v="476"/>
    <x v="478"/>
    <m/>
    <x v="22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7/Dec"/>
    <x v="476"/>
    <x v="478"/>
    <m/>
    <x v="2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an"/>
    <x v="477"/>
    <x v="479"/>
    <s v="VALE REAL"/>
    <x v="12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Feb"/>
    <x v="477"/>
    <x v="479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Mar"/>
    <x v="477"/>
    <x v="479"/>
    <m/>
    <x v="14"/>
    <n v="0"/>
    <n v="0"/>
    <n v="3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VALE REAL2017/Apr"/>
    <x v="477"/>
    <x v="479"/>
    <m/>
    <x v="15"/>
    <n v="0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May"/>
    <x v="477"/>
    <x v="479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un"/>
    <x v="477"/>
    <x v="47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ul"/>
    <x v="477"/>
    <x v="479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Aug"/>
    <x v="477"/>
    <x v="479"/>
    <m/>
    <x v="19"/>
    <n v="0"/>
    <n v="0"/>
    <n v="5"/>
    <n v="1"/>
    <n v="0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ALE REAL2017/Sep"/>
    <x v="477"/>
    <x v="479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REAL2017/Oct"/>
    <x v="477"/>
    <x v="479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Nov"/>
    <x v="477"/>
    <x v="479"/>
    <m/>
    <x v="2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Dec"/>
    <x v="477"/>
    <x v="479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an"/>
    <x v="478"/>
    <x v="480"/>
    <s v="VALE VER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Feb"/>
    <x v="478"/>
    <x v="480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Mar"/>
    <x v="478"/>
    <x v="480"/>
    <m/>
    <x v="14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Apr"/>
    <x v="478"/>
    <x v="48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May"/>
    <x v="478"/>
    <x v="48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un"/>
    <x v="478"/>
    <x v="480"/>
    <m/>
    <x v="17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ul"/>
    <x v="478"/>
    <x v="48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Aug"/>
    <x v="478"/>
    <x v="480"/>
    <m/>
    <x v="19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Sep"/>
    <x v="478"/>
    <x v="480"/>
    <m/>
    <x v="20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7/Oct"/>
    <x v="478"/>
    <x v="480"/>
    <m/>
    <x v="21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7/Nov"/>
    <x v="478"/>
    <x v="48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Dec"/>
    <x v="478"/>
    <x v="48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an"/>
    <x v="479"/>
    <x v="481"/>
    <s v="VANINI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Feb"/>
    <x v="479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Mar"/>
    <x v="479"/>
    <x v="481"/>
    <m/>
    <x v="14"/>
    <n v="0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7/Apr"/>
    <x v="479"/>
    <x v="481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May"/>
    <x v="479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un"/>
    <x v="479"/>
    <x v="481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ul"/>
    <x v="479"/>
    <x v="48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Aug"/>
    <x v="479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Sep"/>
    <x v="479"/>
    <x v="48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Oct"/>
    <x v="479"/>
    <x v="48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Nov"/>
    <x v="479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Dec"/>
    <x v="479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7/Jan"/>
    <x v="480"/>
    <x v="482"/>
    <s v="VENANCIO AIRES"/>
    <x v="12"/>
    <n v="2"/>
    <n v="0"/>
    <n v="64"/>
    <n v="4"/>
    <n v="5"/>
    <n v="17"/>
    <n v="1"/>
    <n v="9"/>
    <n v="1"/>
    <n v="6"/>
    <n v="0"/>
    <n v="0"/>
    <n v="0"/>
    <n v="0"/>
    <n v="0"/>
    <n v="14"/>
    <n v="0"/>
    <n v="0"/>
    <n v="0"/>
    <n v="0"/>
    <n v="0"/>
    <n v="0"/>
    <n v="0"/>
    <n v="0"/>
    <n v="0"/>
    <n v="3"/>
  </r>
  <r>
    <s v="VENANCIO AIRES2017/Feb"/>
    <x v="480"/>
    <x v="482"/>
    <m/>
    <x v="13"/>
    <n v="0"/>
    <n v="0"/>
    <n v="60"/>
    <n v="8"/>
    <n v="4"/>
    <n v="9"/>
    <n v="1"/>
    <n v="4"/>
    <n v="0"/>
    <n v="9"/>
    <n v="3"/>
    <n v="0"/>
    <n v="0"/>
    <n v="0"/>
    <n v="0"/>
    <n v="4"/>
    <n v="0"/>
    <n v="0"/>
    <n v="0"/>
    <n v="0"/>
    <n v="0"/>
    <n v="0"/>
    <n v="0"/>
    <n v="0"/>
    <n v="0"/>
    <n v="0"/>
  </r>
  <r>
    <s v="VENANCIO AIRES2017/Mar"/>
    <x v="480"/>
    <x v="482"/>
    <m/>
    <x v="14"/>
    <n v="1"/>
    <n v="0"/>
    <n v="65"/>
    <n v="5"/>
    <n v="2"/>
    <n v="15"/>
    <n v="0"/>
    <n v="6"/>
    <n v="2"/>
    <n v="7"/>
    <n v="6"/>
    <n v="0"/>
    <n v="0"/>
    <n v="0"/>
    <n v="0"/>
    <n v="1"/>
    <n v="2"/>
    <n v="0"/>
    <n v="0"/>
    <n v="0"/>
    <n v="0"/>
    <n v="0"/>
    <n v="0"/>
    <n v="0"/>
    <n v="0"/>
    <n v="1"/>
  </r>
  <r>
    <s v="VENANCIO AIRES2017/Apr"/>
    <x v="480"/>
    <x v="482"/>
    <m/>
    <x v="15"/>
    <n v="1"/>
    <n v="0"/>
    <n v="87"/>
    <n v="3"/>
    <n v="5"/>
    <n v="16"/>
    <n v="2"/>
    <n v="6"/>
    <n v="1"/>
    <n v="3"/>
    <n v="2"/>
    <n v="0"/>
    <n v="0"/>
    <n v="0"/>
    <n v="0"/>
    <n v="8"/>
    <n v="1"/>
    <n v="0"/>
    <n v="0"/>
    <n v="0"/>
    <n v="0"/>
    <n v="0"/>
    <n v="0"/>
    <n v="0"/>
    <n v="0"/>
    <n v="1"/>
  </r>
  <r>
    <s v="VENANCIO AIRES2017/May"/>
    <x v="480"/>
    <x v="482"/>
    <m/>
    <x v="16"/>
    <n v="2"/>
    <n v="0"/>
    <n v="73"/>
    <n v="7"/>
    <n v="11"/>
    <n v="9"/>
    <n v="2"/>
    <n v="2"/>
    <n v="1"/>
    <n v="1"/>
    <n v="1"/>
    <n v="0"/>
    <n v="0"/>
    <n v="0"/>
    <n v="0"/>
    <n v="2"/>
    <n v="2"/>
    <n v="0"/>
    <n v="0"/>
    <n v="0"/>
    <n v="0"/>
    <n v="0"/>
    <n v="0"/>
    <n v="0"/>
    <n v="0"/>
    <n v="2"/>
  </r>
  <r>
    <s v="VENANCIO AIRES2017/Jun"/>
    <x v="480"/>
    <x v="482"/>
    <m/>
    <x v="17"/>
    <n v="1"/>
    <n v="0"/>
    <n v="59"/>
    <n v="5"/>
    <n v="7"/>
    <n v="9"/>
    <n v="1"/>
    <n v="5"/>
    <n v="3"/>
    <n v="9"/>
    <n v="2"/>
    <n v="0"/>
    <n v="0"/>
    <n v="0"/>
    <n v="0"/>
    <n v="1"/>
    <n v="1"/>
    <n v="0"/>
    <n v="0"/>
    <n v="0"/>
    <n v="0"/>
    <n v="0"/>
    <n v="0"/>
    <n v="0"/>
    <n v="0"/>
    <n v="1"/>
  </r>
  <r>
    <s v="VENANCIO AIRES2017/Jul"/>
    <x v="480"/>
    <x v="482"/>
    <m/>
    <x v="18"/>
    <n v="2"/>
    <n v="0"/>
    <n v="52"/>
    <n v="3"/>
    <n v="5"/>
    <n v="10"/>
    <n v="3"/>
    <n v="7"/>
    <n v="3"/>
    <n v="5"/>
    <n v="10"/>
    <n v="0"/>
    <n v="0"/>
    <n v="0"/>
    <n v="0"/>
    <n v="2"/>
    <n v="4"/>
    <n v="0"/>
    <n v="0"/>
    <n v="0"/>
    <n v="0"/>
    <n v="0"/>
    <n v="0"/>
    <n v="0"/>
    <n v="0"/>
    <n v="3"/>
  </r>
  <r>
    <s v="VENANCIO AIRES2017/Aug"/>
    <x v="480"/>
    <x v="482"/>
    <m/>
    <x v="19"/>
    <n v="0"/>
    <n v="0"/>
    <n v="56"/>
    <n v="4"/>
    <n v="0"/>
    <n v="5"/>
    <n v="3"/>
    <n v="3"/>
    <n v="0"/>
    <n v="4"/>
    <n v="8"/>
    <n v="0"/>
    <n v="0"/>
    <n v="0"/>
    <n v="0"/>
    <n v="4"/>
    <n v="1"/>
    <n v="1"/>
    <n v="0"/>
    <n v="0"/>
    <n v="0"/>
    <n v="0"/>
    <n v="0"/>
    <n v="0"/>
    <n v="0"/>
    <n v="0"/>
  </r>
  <r>
    <s v="VENANCIO AIRES2017/Sep"/>
    <x v="480"/>
    <x v="482"/>
    <m/>
    <x v="20"/>
    <n v="1"/>
    <n v="0"/>
    <n v="53"/>
    <n v="7"/>
    <n v="5"/>
    <n v="11"/>
    <n v="2"/>
    <n v="2"/>
    <n v="1"/>
    <n v="6"/>
    <n v="1"/>
    <n v="0"/>
    <n v="0"/>
    <n v="0"/>
    <n v="0"/>
    <n v="1"/>
    <n v="3"/>
    <n v="0"/>
    <n v="0"/>
    <n v="0"/>
    <n v="0"/>
    <n v="0"/>
    <n v="0"/>
    <n v="0"/>
    <n v="0"/>
    <n v="1"/>
  </r>
  <r>
    <s v="VENANCIO AIRES2017/Oct"/>
    <x v="480"/>
    <x v="482"/>
    <m/>
    <x v="21"/>
    <n v="2"/>
    <n v="0"/>
    <n v="44"/>
    <n v="3"/>
    <n v="2"/>
    <n v="8"/>
    <n v="0"/>
    <n v="5"/>
    <n v="0"/>
    <n v="5"/>
    <n v="4"/>
    <n v="0"/>
    <n v="0"/>
    <n v="0"/>
    <n v="0"/>
    <n v="3"/>
    <n v="1"/>
    <n v="0"/>
    <n v="1"/>
    <n v="0"/>
    <n v="0"/>
    <n v="0"/>
    <n v="0"/>
    <n v="0"/>
    <n v="0"/>
    <n v="2"/>
  </r>
  <r>
    <s v="VENANCIO AIRES2017/Nov"/>
    <x v="480"/>
    <x v="482"/>
    <m/>
    <x v="22"/>
    <n v="1"/>
    <n v="0"/>
    <n v="38"/>
    <n v="3"/>
    <n v="1"/>
    <n v="7"/>
    <n v="0"/>
    <n v="5"/>
    <n v="3"/>
    <n v="5"/>
    <n v="1"/>
    <n v="0"/>
    <n v="0"/>
    <n v="0"/>
    <n v="0"/>
    <n v="1"/>
    <n v="2"/>
    <n v="0"/>
    <n v="0"/>
    <n v="0"/>
    <n v="0"/>
    <n v="0"/>
    <n v="0"/>
    <n v="0"/>
    <n v="0"/>
    <n v="1"/>
  </r>
  <r>
    <s v="VENANCIO AIRES2017/Dec"/>
    <x v="480"/>
    <x v="482"/>
    <m/>
    <x v="23"/>
    <n v="2"/>
    <n v="0"/>
    <n v="56"/>
    <n v="1"/>
    <n v="4"/>
    <n v="5"/>
    <n v="2"/>
    <n v="5"/>
    <n v="2"/>
    <n v="2"/>
    <n v="3"/>
    <n v="0"/>
    <n v="0"/>
    <n v="0"/>
    <n v="0"/>
    <n v="1"/>
    <n v="1"/>
    <n v="0"/>
    <n v="0"/>
    <n v="0"/>
    <n v="0"/>
    <n v="0"/>
    <n v="0"/>
    <n v="0"/>
    <n v="0"/>
    <n v="2"/>
  </r>
  <r>
    <s v="VERA CRUZ2017/Jan"/>
    <x v="481"/>
    <x v="483"/>
    <s v="VERA CRUZ"/>
    <x v="12"/>
    <n v="1"/>
    <n v="0"/>
    <n v="24"/>
    <n v="3"/>
    <n v="7"/>
    <n v="0"/>
    <n v="0"/>
    <n v="3"/>
    <n v="0"/>
    <n v="0"/>
    <n v="0"/>
    <n v="1"/>
    <n v="0"/>
    <n v="0"/>
    <n v="0"/>
    <n v="1"/>
    <n v="0"/>
    <n v="0"/>
    <n v="0"/>
    <n v="0"/>
    <n v="0"/>
    <n v="0"/>
    <n v="0"/>
    <n v="0"/>
    <n v="0"/>
    <n v="1"/>
  </r>
  <r>
    <s v="VERA CRUZ2017/Feb"/>
    <x v="481"/>
    <x v="483"/>
    <m/>
    <x v="13"/>
    <n v="0"/>
    <n v="0"/>
    <n v="30"/>
    <n v="0"/>
    <n v="13"/>
    <n v="7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7/Mar"/>
    <x v="481"/>
    <x v="483"/>
    <m/>
    <x v="14"/>
    <n v="1"/>
    <n v="0"/>
    <n v="26"/>
    <n v="1"/>
    <n v="15"/>
    <n v="6"/>
    <n v="1"/>
    <n v="1"/>
    <n v="2"/>
    <n v="2"/>
    <n v="0"/>
    <n v="0"/>
    <n v="0"/>
    <n v="0"/>
    <n v="0"/>
    <n v="2"/>
    <n v="3"/>
    <n v="0"/>
    <n v="0"/>
    <n v="0"/>
    <n v="0"/>
    <n v="0"/>
    <n v="0"/>
    <n v="0"/>
    <n v="0"/>
    <n v="1"/>
  </r>
  <r>
    <s v="VERA CRUZ2017/Apr"/>
    <x v="481"/>
    <x v="483"/>
    <m/>
    <x v="15"/>
    <n v="1"/>
    <n v="0"/>
    <n v="16"/>
    <n v="0"/>
    <n v="3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ERA CRUZ2017/May"/>
    <x v="481"/>
    <x v="483"/>
    <m/>
    <x v="16"/>
    <n v="0"/>
    <n v="0"/>
    <n v="23"/>
    <n v="1"/>
    <n v="6"/>
    <n v="2"/>
    <n v="0"/>
    <n v="1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7/Jun"/>
    <x v="481"/>
    <x v="483"/>
    <m/>
    <x v="17"/>
    <n v="0"/>
    <n v="0"/>
    <n v="15"/>
    <n v="2"/>
    <n v="5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ERA CRUZ2017/Jul"/>
    <x v="481"/>
    <x v="483"/>
    <m/>
    <x v="18"/>
    <n v="0"/>
    <n v="0"/>
    <n v="20"/>
    <n v="3"/>
    <n v="4"/>
    <n v="2"/>
    <n v="3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7/Aug"/>
    <x v="481"/>
    <x v="483"/>
    <m/>
    <x v="19"/>
    <n v="0"/>
    <n v="0"/>
    <n v="16"/>
    <n v="0"/>
    <n v="3"/>
    <n v="3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VERA CRUZ2017/Sep"/>
    <x v="481"/>
    <x v="483"/>
    <m/>
    <x v="20"/>
    <n v="0"/>
    <n v="0"/>
    <n v="9"/>
    <n v="3"/>
    <n v="2"/>
    <n v="7"/>
    <n v="5"/>
    <n v="4"/>
    <n v="0"/>
    <n v="1"/>
    <n v="1"/>
    <n v="0"/>
    <n v="0"/>
    <n v="0"/>
    <n v="0"/>
    <n v="0"/>
    <n v="5"/>
    <n v="0"/>
    <n v="1"/>
    <n v="0"/>
    <n v="0"/>
    <n v="0"/>
    <n v="0"/>
    <n v="0"/>
    <n v="0"/>
    <n v="0"/>
  </r>
  <r>
    <s v="VERA CRUZ2017/Oct"/>
    <x v="481"/>
    <x v="483"/>
    <m/>
    <x v="21"/>
    <n v="0"/>
    <n v="0"/>
    <n v="11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7/Nov"/>
    <x v="481"/>
    <x v="483"/>
    <m/>
    <x v="22"/>
    <n v="0"/>
    <n v="0"/>
    <n v="16"/>
    <n v="2"/>
    <n v="1"/>
    <n v="1"/>
    <n v="1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7/Dec"/>
    <x v="481"/>
    <x v="483"/>
    <m/>
    <x v="23"/>
    <n v="1"/>
    <n v="0"/>
    <n v="26"/>
    <n v="1"/>
    <n v="4"/>
    <n v="7"/>
    <n v="0"/>
    <n v="1"/>
    <n v="1"/>
    <n v="0"/>
    <n v="0"/>
    <n v="0"/>
    <n v="0"/>
    <n v="0"/>
    <n v="0"/>
    <n v="2"/>
    <n v="3"/>
    <n v="0"/>
    <n v="0"/>
    <n v="0"/>
    <n v="0"/>
    <n v="0"/>
    <n v="0"/>
    <n v="0"/>
    <n v="0"/>
    <n v="1"/>
  </r>
  <r>
    <s v="VERANOPOLIS2017/Jan"/>
    <x v="482"/>
    <x v="484"/>
    <s v="VERANOPOLIS"/>
    <x v="12"/>
    <n v="0"/>
    <n v="0"/>
    <n v="27"/>
    <n v="1"/>
    <n v="3"/>
    <n v="2"/>
    <n v="0"/>
    <n v="2"/>
    <n v="2"/>
    <n v="7"/>
    <n v="0"/>
    <n v="0"/>
    <n v="0"/>
    <n v="0"/>
    <n v="0"/>
    <n v="3"/>
    <n v="1"/>
    <n v="0"/>
    <n v="0"/>
    <n v="0"/>
    <n v="0"/>
    <n v="0"/>
    <n v="0"/>
    <n v="0"/>
    <n v="0"/>
    <n v="0"/>
  </r>
  <r>
    <s v="VERANOPOLIS2017/Feb"/>
    <x v="482"/>
    <x v="484"/>
    <m/>
    <x v="13"/>
    <n v="0"/>
    <n v="0"/>
    <n v="51"/>
    <n v="0"/>
    <n v="6"/>
    <n v="4"/>
    <n v="0"/>
    <n v="4"/>
    <n v="3"/>
    <n v="9"/>
    <n v="1"/>
    <n v="0"/>
    <n v="0"/>
    <n v="0"/>
    <n v="0"/>
    <n v="12"/>
    <n v="2"/>
    <n v="0"/>
    <n v="0"/>
    <n v="0"/>
    <n v="0"/>
    <n v="0"/>
    <n v="0"/>
    <n v="0"/>
    <n v="0"/>
    <n v="0"/>
  </r>
  <r>
    <s v="VERANOPOLIS2017/Mar"/>
    <x v="482"/>
    <x v="484"/>
    <m/>
    <x v="14"/>
    <n v="0"/>
    <n v="0"/>
    <n v="35"/>
    <n v="2"/>
    <n v="1"/>
    <n v="3"/>
    <n v="0"/>
    <n v="7"/>
    <n v="1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VERANOPOLIS2017/Apr"/>
    <x v="482"/>
    <x v="484"/>
    <m/>
    <x v="15"/>
    <n v="0"/>
    <n v="0"/>
    <n v="27"/>
    <n v="3"/>
    <n v="1"/>
    <n v="0"/>
    <n v="0"/>
    <n v="2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VERANOPOLIS2017/May"/>
    <x v="482"/>
    <x v="484"/>
    <m/>
    <x v="16"/>
    <n v="0"/>
    <n v="0"/>
    <n v="30"/>
    <n v="3"/>
    <n v="0"/>
    <n v="1"/>
    <n v="0"/>
    <n v="4"/>
    <n v="0"/>
    <n v="7"/>
    <n v="2"/>
    <n v="0"/>
    <n v="0"/>
    <n v="0"/>
    <n v="0"/>
    <n v="5"/>
    <n v="0"/>
    <n v="0"/>
    <n v="0"/>
    <n v="0"/>
    <n v="0"/>
    <n v="0"/>
    <n v="0"/>
    <n v="0"/>
    <n v="0"/>
    <n v="0"/>
  </r>
  <r>
    <s v="VERANOPOLIS2017/Jun"/>
    <x v="482"/>
    <x v="484"/>
    <m/>
    <x v="17"/>
    <n v="0"/>
    <n v="0"/>
    <n v="16"/>
    <n v="3"/>
    <n v="0"/>
    <n v="1"/>
    <n v="0"/>
    <n v="9"/>
    <n v="2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7/Jul"/>
    <x v="482"/>
    <x v="484"/>
    <m/>
    <x v="18"/>
    <n v="0"/>
    <n v="0"/>
    <n v="14"/>
    <n v="1"/>
    <n v="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17/Aug"/>
    <x v="482"/>
    <x v="484"/>
    <m/>
    <x v="19"/>
    <n v="0"/>
    <n v="0"/>
    <n v="23"/>
    <n v="5"/>
    <n v="5"/>
    <n v="3"/>
    <n v="0"/>
    <n v="6"/>
    <n v="0"/>
    <n v="2"/>
    <n v="2"/>
    <n v="0"/>
    <n v="0"/>
    <n v="0"/>
    <n v="0"/>
    <n v="1"/>
    <n v="0"/>
    <n v="1"/>
    <n v="0"/>
    <n v="0"/>
    <n v="0"/>
    <n v="0"/>
    <n v="0"/>
    <n v="0"/>
    <n v="0"/>
    <n v="0"/>
  </r>
  <r>
    <s v="VERANOPOLIS2017/Sep"/>
    <x v="482"/>
    <x v="484"/>
    <m/>
    <x v="20"/>
    <n v="0"/>
    <n v="0"/>
    <n v="22"/>
    <n v="0"/>
    <n v="1"/>
    <n v="1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VERANOPOLIS2017/Oct"/>
    <x v="482"/>
    <x v="484"/>
    <m/>
    <x v="21"/>
    <n v="0"/>
    <n v="0"/>
    <n v="24"/>
    <n v="3"/>
    <n v="5"/>
    <n v="0"/>
    <n v="0"/>
    <n v="3"/>
    <n v="1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VERANOPOLIS2017/Nov"/>
    <x v="482"/>
    <x v="484"/>
    <m/>
    <x v="22"/>
    <n v="1"/>
    <n v="0"/>
    <n v="32"/>
    <n v="3"/>
    <n v="7"/>
    <n v="3"/>
    <n v="0"/>
    <n v="3"/>
    <n v="0"/>
    <n v="1"/>
    <n v="0"/>
    <n v="0"/>
    <n v="0"/>
    <n v="0"/>
    <n v="0"/>
    <n v="4"/>
    <n v="0"/>
    <n v="0"/>
    <n v="0"/>
    <n v="0"/>
    <n v="0"/>
    <n v="0"/>
    <n v="0"/>
    <n v="0"/>
    <n v="0"/>
    <n v="1"/>
  </r>
  <r>
    <s v="VERANOPOLIS2017/Dec"/>
    <x v="482"/>
    <x v="484"/>
    <m/>
    <x v="23"/>
    <n v="2"/>
    <n v="0"/>
    <n v="33"/>
    <n v="1"/>
    <n v="8"/>
    <n v="2"/>
    <n v="0"/>
    <n v="2"/>
    <n v="0"/>
    <n v="1"/>
    <n v="0"/>
    <n v="0"/>
    <n v="0"/>
    <n v="0"/>
    <n v="0"/>
    <n v="6"/>
    <n v="1"/>
    <n v="0"/>
    <n v="0"/>
    <n v="0"/>
    <n v="0"/>
    <n v="0"/>
    <n v="0"/>
    <n v="0"/>
    <n v="0"/>
    <n v="2"/>
  </r>
  <r>
    <s v="VESPASIANO CORREA2017/Jan"/>
    <x v="483"/>
    <x v="485"/>
    <s v="VESPASIANO CORREA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SPASIANO CORREA2017/Feb"/>
    <x v="483"/>
    <x v="4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Mar"/>
    <x v="483"/>
    <x v="4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Apr"/>
    <x v="483"/>
    <x v="4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May"/>
    <x v="483"/>
    <x v="4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Jun"/>
    <x v="483"/>
    <x v="485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Jul"/>
    <x v="483"/>
    <x v="4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Aug"/>
    <x v="483"/>
    <x v="4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Sep"/>
    <x v="483"/>
    <x v="485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Oct"/>
    <x v="483"/>
    <x v="48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Nov"/>
    <x v="483"/>
    <x v="48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Dec"/>
    <x v="483"/>
    <x v="48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an"/>
    <x v="484"/>
    <x v="486"/>
    <s v="VIADUTOS"/>
    <x v="12"/>
    <n v="0"/>
    <n v="0"/>
    <n v="2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Feb"/>
    <x v="484"/>
    <x v="486"/>
    <m/>
    <x v="13"/>
    <n v="0"/>
    <n v="0"/>
    <n v="1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Mar"/>
    <x v="484"/>
    <x v="486"/>
    <m/>
    <x v="14"/>
    <n v="0"/>
    <n v="0"/>
    <n v="11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VIADUTOS2017/Apr"/>
    <x v="484"/>
    <x v="486"/>
    <m/>
    <x v="15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May"/>
    <x v="484"/>
    <x v="48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un"/>
    <x v="484"/>
    <x v="486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ul"/>
    <x v="484"/>
    <x v="486"/>
    <m/>
    <x v="18"/>
    <n v="0"/>
    <n v="0"/>
    <n v="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Aug"/>
    <x v="484"/>
    <x v="486"/>
    <m/>
    <x v="19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Sep"/>
    <x v="484"/>
    <x v="486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Oct"/>
    <x v="484"/>
    <x v="486"/>
    <m/>
    <x v="21"/>
    <n v="0"/>
    <n v="0"/>
    <n v="1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Nov"/>
    <x v="484"/>
    <x v="486"/>
    <m/>
    <x v="22"/>
    <n v="0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Dec"/>
    <x v="484"/>
    <x v="486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7/Jan"/>
    <x v="485"/>
    <x v="487"/>
    <s v="VIAMAO"/>
    <x v="12"/>
    <n v="16"/>
    <n v="1"/>
    <n v="174"/>
    <n v="10"/>
    <n v="30"/>
    <n v="295"/>
    <n v="60"/>
    <n v="21"/>
    <n v="7"/>
    <n v="21"/>
    <n v="16"/>
    <n v="0"/>
    <n v="0"/>
    <n v="0"/>
    <n v="0"/>
    <n v="7"/>
    <n v="7"/>
    <n v="0"/>
    <n v="0"/>
    <n v="0"/>
    <n v="3"/>
    <n v="0"/>
    <n v="29"/>
    <n v="0"/>
    <n v="0"/>
    <n v="18"/>
  </r>
  <r>
    <s v="VIAMAO2017/Feb"/>
    <x v="485"/>
    <x v="487"/>
    <m/>
    <x v="13"/>
    <n v="10"/>
    <n v="0"/>
    <n v="184"/>
    <n v="6"/>
    <n v="28"/>
    <n v="287"/>
    <n v="53"/>
    <n v="29"/>
    <n v="15"/>
    <n v="6"/>
    <n v="16"/>
    <n v="0"/>
    <n v="0"/>
    <n v="0"/>
    <n v="0"/>
    <n v="3"/>
    <n v="6"/>
    <n v="1"/>
    <n v="1"/>
    <n v="0"/>
    <n v="3"/>
    <n v="0"/>
    <n v="29"/>
    <n v="0"/>
    <n v="0"/>
    <n v="10"/>
  </r>
  <r>
    <s v="VIAMAO2017/Mar"/>
    <x v="485"/>
    <x v="487"/>
    <m/>
    <x v="14"/>
    <n v="8"/>
    <n v="0"/>
    <n v="215"/>
    <n v="10"/>
    <n v="47"/>
    <n v="398"/>
    <n v="75"/>
    <n v="36"/>
    <n v="12"/>
    <n v="19"/>
    <n v="24"/>
    <n v="0"/>
    <n v="0"/>
    <n v="0"/>
    <n v="0"/>
    <n v="7"/>
    <n v="24"/>
    <n v="1"/>
    <n v="1"/>
    <n v="0"/>
    <n v="2"/>
    <n v="0"/>
    <n v="24"/>
    <n v="0"/>
    <n v="0"/>
    <n v="8"/>
  </r>
  <r>
    <s v="VIAMAO2017/Apr"/>
    <x v="485"/>
    <x v="487"/>
    <m/>
    <x v="15"/>
    <n v="9"/>
    <n v="0"/>
    <n v="188"/>
    <n v="3"/>
    <n v="23"/>
    <n v="478"/>
    <n v="111"/>
    <n v="20"/>
    <n v="12"/>
    <n v="11"/>
    <n v="21"/>
    <n v="0"/>
    <n v="0"/>
    <n v="0"/>
    <n v="0"/>
    <n v="6"/>
    <n v="8"/>
    <n v="2"/>
    <n v="0"/>
    <n v="0"/>
    <n v="7"/>
    <n v="1"/>
    <n v="54"/>
    <n v="0"/>
    <n v="0"/>
    <n v="9"/>
  </r>
  <r>
    <s v="VIAMAO2017/May"/>
    <x v="485"/>
    <x v="487"/>
    <m/>
    <x v="16"/>
    <n v="12"/>
    <n v="1"/>
    <n v="215"/>
    <n v="8"/>
    <n v="30"/>
    <n v="408"/>
    <n v="106"/>
    <n v="22"/>
    <n v="13"/>
    <n v="13"/>
    <n v="16"/>
    <n v="0"/>
    <n v="0"/>
    <n v="0"/>
    <n v="0"/>
    <n v="10"/>
    <n v="7"/>
    <n v="0"/>
    <n v="0"/>
    <n v="0"/>
    <n v="3"/>
    <n v="0"/>
    <n v="8"/>
    <n v="0"/>
    <n v="0"/>
    <n v="12"/>
  </r>
  <r>
    <s v="VIAMAO2017/Jun"/>
    <x v="485"/>
    <x v="487"/>
    <m/>
    <x v="17"/>
    <n v="8"/>
    <n v="0"/>
    <n v="185"/>
    <n v="3"/>
    <n v="29"/>
    <n v="376"/>
    <n v="84"/>
    <n v="30"/>
    <n v="6"/>
    <n v="17"/>
    <n v="20"/>
    <n v="0"/>
    <n v="0"/>
    <n v="0"/>
    <n v="0"/>
    <n v="7"/>
    <n v="8"/>
    <n v="0"/>
    <n v="0"/>
    <n v="0"/>
    <n v="1"/>
    <n v="0"/>
    <n v="12"/>
    <n v="0"/>
    <n v="0"/>
    <n v="9"/>
  </r>
  <r>
    <s v="VIAMAO2017/Jul"/>
    <x v="485"/>
    <x v="487"/>
    <m/>
    <x v="18"/>
    <n v="9"/>
    <n v="0"/>
    <n v="194"/>
    <n v="6"/>
    <n v="32"/>
    <n v="350"/>
    <n v="70"/>
    <n v="32"/>
    <n v="11"/>
    <n v="19"/>
    <n v="16"/>
    <n v="0"/>
    <n v="0"/>
    <n v="0"/>
    <n v="0"/>
    <n v="9"/>
    <n v="10"/>
    <n v="0"/>
    <n v="1"/>
    <n v="0"/>
    <n v="0"/>
    <n v="1"/>
    <n v="21"/>
    <n v="0"/>
    <n v="0"/>
    <n v="9"/>
  </r>
  <r>
    <s v="VIAMAO2017/Aug"/>
    <x v="485"/>
    <x v="487"/>
    <m/>
    <x v="19"/>
    <n v="14"/>
    <n v="1"/>
    <n v="209"/>
    <n v="10"/>
    <n v="30"/>
    <n v="383"/>
    <n v="71"/>
    <n v="33"/>
    <n v="8"/>
    <n v="34"/>
    <n v="22"/>
    <n v="0"/>
    <n v="0"/>
    <n v="0"/>
    <n v="0"/>
    <n v="4"/>
    <n v="18"/>
    <n v="0"/>
    <n v="0"/>
    <n v="0"/>
    <n v="2"/>
    <n v="1"/>
    <n v="14"/>
    <n v="0"/>
    <n v="0"/>
    <n v="14"/>
  </r>
  <r>
    <s v="VIAMAO2017/Sep"/>
    <x v="485"/>
    <x v="487"/>
    <m/>
    <x v="20"/>
    <n v="14"/>
    <n v="0"/>
    <n v="182"/>
    <n v="8"/>
    <n v="63"/>
    <n v="306"/>
    <n v="69"/>
    <n v="33"/>
    <n v="20"/>
    <n v="26"/>
    <n v="22"/>
    <n v="0"/>
    <n v="0"/>
    <n v="0"/>
    <n v="0"/>
    <n v="5"/>
    <n v="7"/>
    <n v="0"/>
    <n v="0"/>
    <n v="0"/>
    <n v="1"/>
    <n v="0"/>
    <n v="26"/>
    <n v="0"/>
    <n v="0"/>
    <n v="16"/>
  </r>
  <r>
    <s v="VIAMAO2017/Oct"/>
    <x v="485"/>
    <x v="487"/>
    <m/>
    <x v="21"/>
    <n v="6"/>
    <n v="0"/>
    <n v="177"/>
    <n v="18"/>
    <n v="55"/>
    <n v="328"/>
    <n v="93"/>
    <n v="33"/>
    <n v="9"/>
    <n v="31"/>
    <n v="24"/>
    <n v="0"/>
    <n v="0"/>
    <n v="0"/>
    <n v="0"/>
    <n v="7"/>
    <n v="11"/>
    <n v="0"/>
    <n v="0"/>
    <n v="0"/>
    <n v="7"/>
    <n v="1"/>
    <n v="11"/>
    <n v="0"/>
    <n v="0"/>
    <n v="8"/>
  </r>
  <r>
    <s v="VIAMAO2017/Nov"/>
    <x v="485"/>
    <x v="487"/>
    <m/>
    <x v="22"/>
    <n v="7"/>
    <n v="0"/>
    <n v="156"/>
    <n v="14"/>
    <n v="32"/>
    <n v="360"/>
    <n v="84"/>
    <n v="30"/>
    <n v="18"/>
    <n v="27"/>
    <n v="31"/>
    <n v="0"/>
    <n v="0"/>
    <n v="0"/>
    <n v="0"/>
    <n v="5"/>
    <n v="19"/>
    <n v="0"/>
    <n v="0"/>
    <n v="0"/>
    <n v="2"/>
    <n v="0"/>
    <n v="24"/>
    <n v="0"/>
    <n v="0"/>
    <n v="8"/>
  </r>
  <r>
    <s v="VIAMAO2017/Dec"/>
    <x v="485"/>
    <x v="487"/>
    <m/>
    <x v="23"/>
    <n v="6"/>
    <n v="1"/>
    <n v="164"/>
    <n v="5"/>
    <n v="36"/>
    <n v="315"/>
    <n v="92"/>
    <n v="33"/>
    <n v="9"/>
    <n v="30"/>
    <n v="22"/>
    <n v="0"/>
    <n v="0"/>
    <n v="0"/>
    <n v="0"/>
    <n v="11"/>
    <n v="27"/>
    <n v="0"/>
    <n v="0"/>
    <n v="0"/>
    <n v="3"/>
    <n v="0"/>
    <n v="19"/>
    <n v="0"/>
    <n v="1"/>
    <n v="6"/>
  </r>
  <r>
    <s v="VICENTE DUTRA2017/Jan"/>
    <x v="486"/>
    <x v="488"/>
    <s v="VICENTE DUTR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Feb"/>
    <x v="486"/>
    <x v="488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Mar"/>
    <x v="486"/>
    <x v="488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Apr"/>
    <x v="486"/>
    <x v="488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May"/>
    <x v="486"/>
    <x v="488"/>
    <m/>
    <x v="16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Jun"/>
    <x v="486"/>
    <x v="488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Jul"/>
    <x v="486"/>
    <x v="488"/>
    <m/>
    <x v="18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ICENTE DUTRA2017/Aug"/>
    <x v="486"/>
    <x v="488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Sep"/>
    <x v="486"/>
    <x v="48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Oct"/>
    <x v="486"/>
    <x v="4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Nov"/>
    <x v="486"/>
    <x v="48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Dec"/>
    <x v="486"/>
    <x v="488"/>
    <m/>
    <x v="23"/>
    <n v="1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ICTOR GRAEFF2017/Jan"/>
    <x v="487"/>
    <x v="489"/>
    <s v="VICTOR GRAEFF"/>
    <x v="12"/>
    <n v="0"/>
    <n v="0"/>
    <n v="5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17/Feb"/>
    <x v="487"/>
    <x v="489"/>
    <m/>
    <x v="13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Mar"/>
    <x v="487"/>
    <x v="48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Apr"/>
    <x v="487"/>
    <x v="4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May"/>
    <x v="487"/>
    <x v="489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Jun"/>
    <x v="487"/>
    <x v="489"/>
    <m/>
    <x v="17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Jul"/>
    <x v="487"/>
    <x v="489"/>
    <m/>
    <x v="18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Aug"/>
    <x v="487"/>
    <x v="48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Sep"/>
    <x v="487"/>
    <x v="48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Oct"/>
    <x v="487"/>
    <x v="489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Nov"/>
    <x v="487"/>
    <x v="48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Dec"/>
    <x v="487"/>
    <x v="489"/>
    <m/>
    <x v="2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an"/>
    <x v="488"/>
    <x v="490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Feb"/>
    <x v="488"/>
    <x v="49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Mar"/>
    <x v="488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Apr"/>
    <x v="488"/>
    <x v="490"/>
    <m/>
    <x v="15"/>
    <n v="0"/>
    <n v="0"/>
    <n v="2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May"/>
    <x v="488"/>
    <x v="490"/>
    <m/>
    <x v="16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un"/>
    <x v="488"/>
    <x v="49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ul"/>
    <x v="488"/>
    <x v="490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Aug"/>
    <x v="488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Sep"/>
    <x v="488"/>
    <x v="490"/>
    <m/>
    <x v="2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Oct"/>
    <x v="488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Nov"/>
    <x v="488"/>
    <x v="490"/>
    <m/>
    <x v="2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17/Dec"/>
    <x v="488"/>
    <x v="490"/>
    <m/>
    <x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an"/>
    <x v="489"/>
    <x v="491"/>
    <s v="VILA LANGAR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Feb"/>
    <x v="489"/>
    <x v="4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Mar"/>
    <x v="489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Apr"/>
    <x v="489"/>
    <x v="49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un"/>
    <x v="489"/>
    <x v="49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ul"/>
    <x v="489"/>
    <x v="4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Aug"/>
    <x v="489"/>
    <x v="491"/>
    <m/>
    <x v="1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7/Sep"/>
    <x v="489"/>
    <x v="491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17/Oct"/>
    <x v="489"/>
    <x v="491"/>
    <m/>
    <x v="2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17/Nov"/>
    <x v="489"/>
    <x v="491"/>
    <m/>
    <x v="22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Dec"/>
    <x v="489"/>
    <x v="491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Jan"/>
    <x v="490"/>
    <x v="492"/>
    <s v="VILA MAR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Feb"/>
    <x v="490"/>
    <x v="492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Mar"/>
    <x v="490"/>
    <x v="492"/>
    <m/>
    <x v="14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7/Apr"/>
    <x v="490"/>
    <x v="49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May"/>
    <x v="490"/>
    <x v="492"/>
    <m/>
    <x v="16"/>
    <n v="0"/>
    <n v="0"/>
    <n v="5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7/Jun"/>
    <x v="490"/>
    <x v="49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Jul"/>
    <x v="490"/>
    <x v="492"/>
    <m/>
    <x v="18"/>
    <n v="0"/>
    <n v="0"/>
    <n v="3"/>
    <n v="1"/>
    <n v="3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VILA MARIA2017/Aug"/>
    <x v="490"/>
    <x v="492"/>
    <m/>
    <x v="19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Sep"/>
    <x v="490"/>
    <x v="49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Oct"/>
    <x v="490"/>
    <x v="492"/>
    <m/>
    <x v="21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Nov"/>
    <x v="490"/>
    <x v="492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Dec"/>
    <x v="490"/>
    <x v="492"/>
    <m/>
    <x v="2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an"/>
    <x v="491"/>
    <x v="493"/>
    <s v="VILA NOVA DO SUL"/>
    <x v="12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7/Feb"/>
    <x v="491"/>
    <x v="493"/>
    <m/>
    <x v="13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Mar"/>
    <x v="491"/>
    <x v="493"/>
    <m/>
    <x v="14"/>
    <n v="0"/>
    <n v="0"/>
    <n v="10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NOVA DO SUL2017/Apr"/>
    <x v="491"/>
    <x v="493"/>
    <m/>
    <x v="15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May"/>
    <x v="491"/>
    <x v="49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un"/>
    <x v="491"/>
    <x v="493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ul"/>
    <x v="491"/>
    <x v="493"/>
    <m/>
    <x v="18"/>
    <n v="0"/>
    <n v="0"/>
    <n v="8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7/Aug"/>
    <x v="491"/>
    <x v="493"/>
    <m/>
    <x v="19"/>
    <n v="0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7/Sep"/>
    <x v="491"/>
    <x v="493"/>
    <m/>
    <x v="20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Oct"/>
    <x v="491"/>
    <x v="493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Nov"/>
    <x v="491"/>
    <x v="493"/>
    <m/>
    <x v="22"/>
    <n v="0"/>
    <n v="0"/>
    <n v="5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7/Dec"/>
    <x v="491"/>
    <x v="493"/>
    <m/>
    <x v="23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an"/>
    <x v="492"/>
    <x v="494"/>
    <s v="VISTA ALEGRE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Feb"/>
    <x v="492"/>
    <x v="494"/>
    <m/>
    <x v="1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Mar"/>
    <x v="492"/>
    <x v="49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Apr"/>
    <x v="492"/>
    <x v="4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May"/>
    <x v="492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un"/>
    <x v="492"/>
    <x v="49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ul"/>
    <x v="492"/>
    <x v="494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Aug"/>
    <x v="492"/>
    <x v="49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Sep"/>
    <x v="492"/>
    <x v="49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Oct"/>
    <x v="492"/>
    <x v="494"/>
    <m/>
    <x v="21"/>
    <n v="0"/>
    <n v="0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7/Nov"/>
    <x v="492"/>
    <x v="4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Dec"/>
    <x v="492"/>
    <x v="49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an"/>
    <x v="493"/>
    <x v="495"/>
    <s v="VISTA ALEGRE DO PRA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Feb"/>
    <x v="493"/>
    <x v="4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Mar"/>
    <x v="493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Apr"/>
    <x v="493"/>
    <x v="49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May"/>
    <x v="493"/>
    <x v="49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un"/>
    <x v="493"/>
    <x v="495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ALEGRE DO PRATA2017/Jul"/>
    <x v="493"/>
    <x v="49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Aug"/>
    <x v="493"/>
    <x v="49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Sep"/>
    <x v="493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Oct"/>
    <x v="493"/>
    <x v="4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Nov"/>
    <x v="493"/>
    <x v="4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Dec"/>
    <x v="493"/>
    <x v="4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an"/>
    <x v="494"/>
    <x v="496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Feb"/>
    <x v="494"/>
    <x v="4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Mar"/>
    <x v="494"/>
    <x v="496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Apr"/>
    <x v="494"/>
    <x v="49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May"/>
    <x v="494"/>
    <x v="4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un"/>
    <x v="494"/>
    <x v="496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ul"/>
    <x v="494"/>
    <x v="496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Aug"/>
    <x v="494"/>
    <x v="4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Sep"/>
    <x v="494"/>
    <x v="496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17/Oct"/>
    <x v="494"/>
    <x v="496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Nov"/>
    <x v="494"/>
    <x v="496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Dec"/>
    <x v="494"/>
    <x v="49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Jan"/>
    <x v="495"/>
    <x v="497"/>
    <s v="VITORIA DAS MISSOES"/>
    <x v="1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Feb"/>
    <x v="495"/>
    <x v="497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Mar"/>
    <x v="495"/>
    <x v="49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Apr"/>
    <x v="495"/>
    <x v="49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May"/>
    <x v="495"/>
    <x v="497"/>
    <m/>
    <x v="16"/>
    <n v="0"/>
    <n v="0"/>
    <n v="6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TORIA DAS MISSOES2017/Jun"/>
    <x v="495"/>
    <x v="49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Jul"/>
    <x v="495"/>
    <x v="49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Aug"/>
    <x v="495"/>
    <x v="497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Sep"/>
    <x v="495"/>
    <x v="49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Oct"/>
    <x v="495"/>
    <x v="497"/>
    <m/>
    <x v="21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Nov"/>
    <x v="495"/>
    <x v="497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Dec"/>
    <x v="495"/>
    <x v="4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an"/>
    <x v="496"/>
    <x v="498"/>
    <s v="WESTFA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Feb"/>
    <x v="496"/>
    <x v="4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Mar"/>
    <x v="496"/>
    <x v="498"/>
    <m/>
    <x v="14"/>
    <n v="0"/>
    <n v="0"/>
    <n v="2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WESTFALIA2017/Apr"/>
    <x v="496"/>
    <x v="4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May"/>
    <x v="496"/>
    <x v="49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un"/>
    <x v="496"/>
    <x v="4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ul"/>
    <x v="496"/>
    <x v="4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Aug"/>
    <x v="496"/>
    <x v="4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Sep"/>
    <x v="496"/>
    <x v="49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Oct"/>
    <x v="496"/>
    <x v="498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Nov"/>
    <x v="496"/>
    <x v="4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Dec"/>
    <x v="496"/>
    <x v="49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7/Jan"/>
    <x v="497"/>
    <x v="499"/>
    <s v="XANGRI-LA"/>
    <x v="12"/>
    <n v="0"/>
    <n v="0"/>
    <n v="147"/>
    <n v="1"/>
    <n v="7"/>
    <n v="29"/>
    <n v="2"/>
    <n v="10"/>
    <n v="1"/>
    <n v="33"/>
    <n v="6"/>
    <n v="0"/>
    <n v="0"/>
    <n v="0"/>
    <n v="0"/>
    <n v="3"/>
    <n v="1"/>
    <n v="0"/>
    <n v="0"/>
    <n v="0"/>
    <n v="0"/>
    <n v="0"/>
    <n v="0"/>
    <n v="0"/>
    <n v="0"/>
    <n v="0"/>
  </r>
  <r>
    <s v="XANGRI-LA2017/Feb"/>
    <x v="497"/>
    <x v="499"/>
    <m/>
    <x v="13"/>
    <n v="0"/>
    <n v="0"/>
    <n v="318"/>
    <n v="0"/>
    <n v="4"/>
    <n v="33"/>
    <n v="1"/>
    <n v="6"/>
    <n v="1"/>
    <n v="41"/>
    <n v="7"/>
    <n v="0"/>
    <n v="0"/>
    <n v="0"/>
    <n v="0"/>
    <n v="2"/>
    <n v="0"/>
    <n v="0"/>
    <n v="0"/>
    <n v="0"/>
    <n v="0"/>
    <n v="0"/>
    <n v="0"/>
    <n v="0"/>
    <n v="0"/>
    <n v="0"/>
  </r>
  <r>
    <s v="XANGRI-LA2017/Mar"/>
    <x v="497"/>
    <x v="499"/>
    <m/>
    <x v="14"/>
    <n v="1"/>
    <n v="0"/>
    <n v="41"/>
    <n v="1"/>
    <n v="4"/>
    <n v="4"/>
    <n v="1"/>
    <n v="5"/>
    <n v="0"/>
    <n v="0"/>
    <n v="2"/>
    <n v="0"/>
    <n v="0"/>
    <n v="0"/>
    <n v="0"/>
    <n v="2"/>
    <n v="2"/>
    <n v="0"/>
    <n v="0"/>
    <n v="0"/>
    <n v="0"/>
    <n v="0"/>
    <n v="0"/>
    <n v="0"/>
    <n v="0"/>
    <n v="1"/>
  </r>
  <r>
    <s v="XANGRI-LA2017/Apr"/>
    <x v="497"/>
    <x v="499"/>
    <m/>
    <x v="15"/>
    <n v="0"/>
    <n v="0"/>
    <n v="37"/>
    <n v="0"/>
    <n v="4"/>
    <n v="7"/>
    <n v="0"/>
    <n v="4"/>
    <n v="2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XANGRI-LA2017/May"/>
    <x v="497"/>
    <x v="499"/>
    <m/>
    <x v="16"/>
    <n v="1"/>
    <n v="0"/>
    <n v="76"/>
    <n v="3"/>
    <n v="2"/>
    <n v="12"/>
    <n v="1"/>
    <n v="2"/>
    <n v="1"/>
    <n v="2"/>
    <n v="5"/>
    <n v="0"/>
    <n v="0"/>
    <n v="0"/>
    <n v="0"/>
    <n v="2"/>
    <n v="2"/>
    <n v="0"/>
    <n v="0"/>
    <n v="0"/>
    <n v="0"/>
    <n v="0"/>
    <n v="0"/>
    <n v="0"/>
    <n v="0"/>
    <n v="1"/>
  </r>
  <r>
    <s v="XANGRI-LA2017/Jun"/>
    <x v="497"/>
    <x v="499"/>
    <m/>
    <x v="17"/>
    <n v="1"/>
    <n v="0"/>
    <n v="53"/>
    <n v="0"/>
    <n v="2"/>
    <n v="19"/>
    <n v="0"/>
    <n v="1"/>
    <n v="0"/>
    <n v="0"/>
    <n v="2"/>
    <n v="0"/>
    <n v="0"/>
    <n v="0"/>
    <n v="0"/>
    <n v="0"/>
    <n v="5"/>
    <n v="0"/>
    <n v="0"/>
    <n v="0"/>
    <n v="0"/>
    <n v="1"/>
    <n v="3"/>
    <n v="0"/>
    <n v="0"/>
    <n v="1"/>
  </r>
  <r>
    <s v="XANGRI-LA2017/Jul"/>
    <x v="497"/>
    <x v="499"/>
    <m/>
    <x v="18"/>
    <n v="0"/>
    <n v="0"/>
    <n v="41"/>
    <n v="1"/>
    <n v="1"/>
    <n v="11"/>
    <n v="0"/>
    <n v="1"/>
    <n v="0"/>
    <n v="1"/>
    <n v="2"/>
    <n v="0"/>
    <n v="0"/>
    <n v="0"/>
    <n v="0"/>
    <n v="0"/>
    <n v="2"/>
    <n v="0"/>
    <n v="0"/>
    <n v="0"/>
    <n v="0"/>
    <n v="0"/>
    <n v="1"/>
    <n v="0"/>
    <n v="0"/>
    <n v="0"/>
  </r>
  <r>
    <s v="XANGRI-LA2017/Aug"/>
    <x v="497"/>
    <x v="499"/>
    <m/>
    <x v="19"/>
    <n v="1"/>
    <n v="0"/>
    <n v="20"/>
    <n v="3"/>
    <n v="1"/>
    <n v="13"/>
    <n v="1"/>
    <n v="1"/>
    <n v="0"/>
    <n v="1"/>
    <n v="1"/>
    <n v="0"/>
    <n v="0"/>
    <n v="0"/>
    <n v="0"/>
    <n v="0"/>
    <n v="1"/>
    <n v="0"/>
    <n v="0"/>
    <n v="0"/>
    <n v="0"/>
    <n v="0"/>
    <n v="1"/>
    <n v="0"/>
    <n v="0"/>
    <n v="1"/>
  </r>
  <r>
    <s v="XANGRI-LA2017/Sep"/>
    <x v="497"/>
    <x v="499"/>
    <m/>
    <x v="20"/>
    <n v="0"/>
    <n v="0"/>
    <n v="42"/>
    <n v="2"/>
    <n v="1"/>
    <n v="16"/>
    <n v="3"/>
    <n v="4"/>
    <n v="1"/>
    <n v="0"/>
    <n v="1"/>
    <n v="0"/>
    <n v="0"/>
    <n v="0"/>
    <n v="0"/>
    <n v="0"/>
    <n v="10"/>
    <n v="1"/>
    <n v="0"/>
    <n v="0"/>
    <n v="0"/>
    <n v="0"/>
    <n v="0"/>
    <n v="0"/>
    <n v="0"/>
    <n v="0"/>
  </r>
  <r>
    <s v="XANGRI-LA2017/Oct"/>
    <x v="497"/>
    <x v="499"/>
    <m/>
    <x v="21"/>
    <n v="0"/>
    <n v="1"/>
    <n v="43"/>
    <n v="0"/>
    <n v="1"/>
    <n v="6"/>
    <n v="3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XANGRI-LA2017/Nov"/>
    <x v="497"/>
    <x v="499"/>
    <m/>
    <x v="22"/>
    <n v="0"/>
    <n v="0"/>
    <n v="39"/>
    <n v="0"/>
    <n v="3"/>
    <n v="7"/>
    <n v="2"/>
    <n v="3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XANGRI-LA2017/Dec"/>
    <x v="497"/>
    <x v="499"/>
    <m/>
    <x v="23"/>
    <n v="0"/>
    <n v="0"/>
    <n v="52"/>
    <n v="0"/>
    <n v="2"/>
    <n v="21"/>
    <n v="3"/>
    <n v="8"/>
    <n v="1"/>
    <n v="3"/>
    <n v="6"/>
    <n v="0"/>
    <n v="0"/>
    <n v="0"/>
    <n v="0"/>
    <n v="0"/>
    <n v="1"/>
    <n v="0"/>
    <n v="0"/>
    <n v="0"/>
    <n v="0"/>
    <n v="0"/>
    <n v="1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Jan"/>
    <x v="1"/>
    <x v="2"/>
    <s v="ACEGUA"/>
    <x v="12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7/Feb"/>
    <x v="1"/>
    <x v="2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Mar"/>
    <x v="1"/>
    <x v="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Apr"/>
    <x v="1"/>
    <x v="2"/>
    <m/>
    <x v="15"/>
    <n v="0"/>
    <n v="0"/>
    <n v="2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May"/>
    <x v="1"/>
    <x v="2"/>
    <m/>
    <x v="16"/>
    <n v="0"/>
    <n v="0"/>
    <n v="6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CEGUA2017/Jun"/>
    <x v="1"/>
    <x v="2"/>
    <m/>
    <x v="17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Jul"/>
    <x v="1"/>
    <x v="2"/>
    <m/>
    <x v="18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Aug"/>
    <x v="1"/>
    <x v="2"/>
    <m/>
    <x v="19"/>
    <n v="0"/>
    <n v="0"/>
    <n v="4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CEGUA2017/Sep"/>
    <x v="1"/>
    <x v="2"/>
    <m/>
    <x v="20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7/Oct"/>
    <x v="1"/>
    <x v="2"/>
    <m/>
    <x v="21"/>
    <n v="0"/>
    <n v="0"/>
    <n v="7"/>
    <n v="2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7/Nov"/>
    <x v="1"/>
    <x v="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7/Dec"/>
    <x v="1"/>
    <x v="2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an"/>
    <x v="2"/>
    <x v="3"/>
    <s v="AGUA SANTA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7/Feb"/>
    <x v="2"/>
    <x v="3"/>
    <m/>
    <x v="13"/>
    <n v="0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Mar"/>
    <x v="2"/>
    <x v="3"/>
    <m/>
    <x v="14"/>
    <n v="0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Apr"/>
    <x v="2"/>
    <x v="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May"/>
    <x v="2"/>
    <x v="3"/>
    <m/>
    <x v="16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un"/>
    <x v="2"/>
    <x v="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Jul"/>
    <x v="2"/>
    <x v="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Aug"/>
    <x v="2"/>
    <x v="3"/>
    <m/>
    <x v="19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Sep"/>
    <x v="2"/>
    <x v="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Oct"/>
    <x v="2"/>
    <x v="3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7/Nov"/>
    <x v="2"/>
    <x v="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7/Dec"/>
    <x v="2"/>
    <x v="3"/>
    <m/>
    <x v="23"/>
    <n v="0"/>
    <n v="0"/>
    <n v="1"/>
    <n v="0"/>
    <n v="2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GUDO2017/Jan"/>
    <x v="3"/>
    <x v="4"/>
    <s v="AGUDO"/>
    <x v="12"/>
    <n v="0"/>
    <n v="0"/>
    <n v="16"/>
    <n v="0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GUDO2017/Feb"/>
    <x v="3"/>
    <x v="4"/>
    <m/>
    <x v="13"/>
    <n v="0"/>
    <n v="0"/>
    <n v="8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7/Mar"/>
    <x v="3"/>
    <x v="4"/>
    <m/>
    <x v="14"/>
    <n v="0"/>
    <n v="0"/>
    <n v="1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7/Apr"/>
    <x v="3"/>
    <x v="4"/>
    <m/>
    <x v="15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May"/>
    <x v="3"/>
    <x v="4"/>
    <m/>
    <x v="16"/>
    <n v="0"/>
    <n v="0"/>
    <n v="1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Jun"/>
    <x v="3"/>
    <x v="4"/>
    <m/>
    <x v="17"/>
    <n v="0"/>
    <n v="0"/>
    <n v="18"/>
    <n v="1"/>
    <n v="0"/>
    <n v="2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GUDO2017/Jul"/>
    <x v="3"/>
    <x v="4"/>
    <m/>
    <x v="18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Aug"/>
    <x v="3"/>
    <x v="4"/>
    <m/>
    <x v="19"/>
    <n v="0"/>
    <n v="0"/>
    <n v="16"/>
    <n v="0"/>
    <n v="0"/>
    <n v="0"/>
    <n v="0"/>
    <n v="2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Sep"/>
    <x v="3"/>
    <x v="4"/>
    <m/>
    <x v="20"/>
    <n v="0"/>
    <n v="0"/>
    <n v="1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Oct"/>
    <x v="3"/>
    <x v="4"/>
    <m/>
    <x v="21"/>
    <n v="0"/>
    <n v="0"/>
    <n v="5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Nov"/>
    <x v="3"/>
    <x v="4"/>
    <m/>
    <x v="2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7/Dec"/>
    <x v="3"/>
    <x v="4"/>
    <m/>
    <x v="23"/>
    <n v="0"/>
    <n v="0"/>
    <n v="6"/>
    <n v="1"/>
    <n v="0"/>
    <n v="0"/>
    <n v="0"/>
    <n v="4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an"/>
    <x v="4"/>
    <x v="5"/>
    <s v="AJURICAB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Feb"/>
    <x v="4"/>
    <x v="5"/>
    <m/>
    <x v="13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Mar"/>
    <x v="4"/>
    <x v="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Apr"/>
    <x v="4"/>
    <x v="5"/>
    <m/>
    <x v="15"/>
    <n v="0"/>
    <n v="0"/>
    <n v="8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May"/>
    <x v="4"/>
    <x v="5"/>
    <m/>
    <x v="16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un"/>
    <x v="4"/>
    <x v="5"/>
    <m/>
    <x v="17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Jul"/>
    <x v="4"/>
    <x v="5"/>
    <m/>
    <x v="18"/>
    <n v="0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Aug"/>
    <x v="4"/>
    <x v="5"/>
    <m/>
    <x v="19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Sep"/>
    <x v="4"/>
    <x v="5"/>
    <m/>
    <x v="2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Oct"/>
    <x v="4"/>
    <x v="5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Nov"/>
    <x v="4"/>
    <x v="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7/Dec"/>
    <x v="4"/>
    <x v="5"/>
    <m/>
    <x v="23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an"/>
    <x v="5"/>
    <x v="6"/>
    <s v="ALECRIM"/>
    <x v="12"/>
    <n v="0"/>
    <n v="0"/>
    <n v="6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CRIM2017/Feb"/>
    <x v="5"/>
    <x v="6"/>
    <m/>
    <x v="13"/>
    <n v="0"/>
    <n v="0"/>
    <n v="5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Mar"/>
    <x v="5"/>
    <x v="6"/>
    <m/>
    <x v="14"/>
    <n v="0"/>
    <n v="0"/>
    <n v="1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Apr"/>
    <x v="5"/>
    <x v="6"/>
    <m/>
    <x v="15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May"/>
    <x v="5"/>
    <x v="6"/>
    <m/>
    <x v="16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un"/>
    <x v="5"/>
    <x v="6"/>
    <m/>
    <x v="17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Jul"/>
    <x v="5"/>
    <x v="6"/>
    <m/>
    <x v="18"/>
    <n v="0"/>
    <n v="0"/>
    <n v="11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Aug"/>
    <x v="5"/>
    <x v="6"/>
    <m/>
    <x v="19"/>
    <n v="0"/>
    <n v="0"/>
    <n v="1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Sep"/>
    <x v="5"/>
    <x v="6"/>
    <m/>
    <x v="20"/>
    <n v="1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7/Oct"/>
    <x v="5"/>
    <x v="6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Nov"/>
    <x v="5"/>
    <x v="6"/>
    <m/>
    <x v="22"/>
    <n v="0"/>
    <n v="0"/>
    <n v="8"/>
    <n v="2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7/Dec"/>
    <x v="5"/>
    <x v="6"/>
    <m/>
    <x v="23"/>
    <n v="0"/>
    <n v="0"/>
    <n v="14"/>
    <n v="4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7/Jan"/>
    <x v="6"/>
    <x v="7"/>
    <s v="ALEGRETE"/>
    <x v="12"/>
    <n v="1"/>
    <n v="0"/>
    <n v="80"/>
    <n v="12"/>
    <n v="5"/>
    <n v="11"/>
    <n v="0"/>
    <n v="9"/>
    <n v="1"/>
    <n v="13"/>
    <n v="3"/>
    <n v="0"/>
    <n v="0"/>
    <n v="0"/>
    <n v="0"/>
    <n v="3"/>
    <n v="0"/>
    <n v="0"/>
    <n v="0"/>
    <n v="0"/>
    <n v="0"/>
    <n v="0"/>
    <n v="0"/>
    <n v="0"/>
    <n v="1"/>
    <n v="1"/>
    <n v="0"/>
    <n v="1"/>
    <n v="0"/>
    <n v="1"/>
  </r>
  <r>
    <s v="ALEGRETE2017/Feb"/>
    <x v="6"/>
    <x v="7"/>
    <m/>
    <x v="13"/>
    <n v="1"/>
    <n v="0"/>
    <n v="66"/>
    <n v="12"/>
    <n v="1"/>
    <n v="17"/>
    <n v="0"/>
    <n v="10"/>
    <n v="2"/>
    <n v="12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ALEGRETE2017/Mar"/>
    <x v="6"/>
    <x v="7"/>
    <m/>
    <x v="14"/>
    <n v="1"/>
    <n v="0"/>
    <n v="82"/>
    <n v="8"/>
    <n v="2"/>
    <n v="12"/>
    <n v="2"/>
    <n v="7"/>
    <n v="6"/>
    <n v="1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ALEGRETE2017/Apr"/>
    <x v="6"/>
    <x v="7"/>
    <m/>
    <x v="15"/>
    <n v="2"/>
    <n v="0"/>
    <n v="85"/>
    <n v="16"/>
    <n v="4"/>
    <n v="17"/>
    <n v="0"/>
    <n v="8"/>
    <n v="3"/>
    <n v="5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ALEGRETE2017/May"/>
    <x v="6"/>
    <x v="7"/>
    <m/>
    <x v="16"/>
    <n v="1"/>
    <n v="1"/>
    <n v="110"/>
    <n v="13"/>
    <n v="4"/>
    <n v="19"/>
    <n v="0"/>
    <n v="3"/>
    <n v="2"/>
    <n v="9"/>
    <n v="3"/>
    <n v="0"/>
    <n v="0"/>
    <n v="0"/>
    <n v="0"/>
    <n v="5"/>
    <n v="2"/>
    <n v="0"/>
    <n v="0"/>
    <n v="0"/>
    <n v="0"/>
    <n v="0"/>
    <n v="0"/>
    <n v="0"/>
    <n v="0"/>
    <n v="1"/>
    <n v="1"/>
    <n v="0"/>
    <n v="1"/>
    <n v="0"/>
  </r>
  <r>
    <s v="ALEGRETE2017/Jun"/>
    <x v="6"/>
    <x v="7"/>
    <m/>
    <x v="17"/>
    <n v="0"/>
    <n v="0"/>
    <n v="83"/>
    <n v="8"/>
    <n v="4"/>
    <n v="14"/>
    <n v="0"/>
    <n v="1"/>
    <n v="1"/>
    <n v="10"/>
    <n v="5"/>
    <n v="0"/>
    <n v="0"/>
    <n v="0"/>
    <n v="0"/>
    <n v="8"/>
    <n v="4"/>
    <n v="0"/>
    <n v="0"/>
    <n v="0"/>
    <n v="0"/>
    <n v="0"/>
    <n v="0"/>
    <n v="0"/>
    <n v="0"/>
    <n v="0"/>
    <n v="0"/>
    <n v="0"/>
    <n v="0"/>
    <n v="0"/>
  </r>
  <r>
    <s v="ALEGRETE2017/Jul"/>
    <x v="6"/>
    <x v="7"/>
    <m/>
    <x v="18"/>
    <n v="0"/>
    <n v="0"/>
    <n v="74"/>
    <n v="17"/>
    <n v="2"/>
    <n v="10"/>
    <n v="0"/>
    <n v="4"/>
    <n v="1"/>
    <n v="17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EGRETE2017/Aug"/>
    <x v="6"/>
    <x v="7"/>
    <m/>
    <x v="19"/>
    <n v="2"/>
    <n v="0"/>
    <n v="68"/>
    <n v="12"/>
    <n v="4"/>
    <n v="9"/>
    <n v="0"/>
    <n v="5"/>
    <n v="6"/>
    <n v="12"/>
    <n v="5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ALEGRETE2017/Sep"/>
    <x v="6"/>
    <x v="7"/>
    <m/>
    <x v="20"/>
    <n v="1"/>
    <n v="0"/>
    <n v="76"/>
    <n v="14"/>
    <n v="1"/>
    <n v="4"/>
    <n v="0"/>
    <n v="3"/>
    <n v="3"/>
    <n v="8"/>
    <n v="6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ALEGRETE2017/Oct"/>
    <x v="6"/>
    <x v="7"/>
    <m/>
    <x v="21"/>
    <n v="2"/>
    <n v="0"/>
    <n v="77"/>
    <n v="9"/>
    <n v="5"/>
    <n v="15"/>
    <n v="0"/>
    <n v="3"/>
    <n v="5"/>
    <n v="12"/>
    <n v="5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ALEGRETE2017/Nov"/>
    <x v="6"/>
    <x v="7"/>
    <m/>
    <x v="22"/>
    <n v="2"/>
    <n v="1"/>
    <n v="61"/>
    <n v="12"/>
    <n v="3"/>
    <n v="7"/>
    <n v="1"/>
    <n v="5"/>
    <n v="3"/>
    <n v="5"/>
    <n v="8"/>
    <n v="0"/>
    <n v="0"/>
    <n v="0"/>
    <n v="0"/>
    <n v="1"/>
    <n v="1"/>
    <n v="0"/>
    <n v="0"/>
    <n v="0"/>
    <n v="0"/>
    <n v="0"/>
    <n v="0"/>
    <n v="0"/>
    <n v="0"/>
    <n v="2"/>
    <n v="1"/>
    <n v="0"/>
    <n v="1"/>
    <n v="0"/>
  </r>
  <r>
    <s v="ALEGRETE2017/Dec"/>
    <x v="6"/>
    <x v="7"/>
    <m/>
    <x v="23"/>
    <n v="2"/>
    <n v="0"/>
    <n v="66"/>
    <n v="11"/>
    <n v="2"/>
    <n v="6"/>
    <n v="0"/>
    <n v="6"/>
    <n v="5"/>
    <n v="12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ALEGRIA2017/Jan"/>
    <x v="7"/>
    <x v="8"/>
    <s v="ALEGRIA"/>
    <x v="12"/>
    <n v="0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LEGRIA2017/Feb"/>
    <x v="7"/>
    <x v="8"/>
    <m/>
    <x v="13"/>
    <n v="0"/>
    <n v="0"/>
    <n v="6"/>
    <n v="0"/>
    <n v="0"/>
    <n v="2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IA2017/Mar"/>
    <x v="7"/>
    <x v="8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Apr"/>
    <x v="7"/>
    <x v="8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May"/>
    <x v="7"/>
    <x v="8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Jun"/>
    <x v="7"/>
    <x v="8"/>
    <m/>
    <x v="17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Jul"/>
    <x v="7"/>
    <x v="8"/>
    <m/>
    <x v="18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Aug"/>
    <x v="7"/>
    <x v="8"/>
    <m/>
    <x v="19"/>
    <n v="0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Sep"/>
    <x v="7"/>
    <x v="8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Oct"/>
    <x v="7"/>
    <x v="8"/>
    <m/>
    <x v="2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Nov"/>
    <x v="7"/>
    <x v="8"/>
    <m/>
    <x v="22"/>
    <n v="0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7/Dec"/>
    <x v="7"/>
    <x v="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an"/>
    <x v="8"/>
    <x v="9"/>
    <s v="ALMIRANTE TAMANDAR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Feb"/>
    <x v="8"/>
    <x v="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Mar"/>
    <x v="8"/>
    <x v="9"/>
    <m/>
    <x v="14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LMIRANTE TAMANDARE DO SUL2017/Apr"/>
    <x v="8"/>
    <x v="9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May"/>
    <x v="8"/>
    <x v="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un"/>
    <x v="8"/>
    <x v="9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Jul"/>
    <x v="8"/>
    <x v="9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Aug"/>
    <x v="8"/>
    <x v="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Sep"/>
    <x v="8"/>
    <x v="9"/>
    <m/>
    <x v="2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Oct"/>
    <x v="8"/>
    <x v="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Nov"/>
    <x v="8"/>
    <x v="9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7/Dec"/>
    <x v="8"/>
    <x v="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Jan"/>
    <x v="9"/>
    <x v="10"/>
    <s v="ALPESTRE"/>
    <x v="1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Feb"/>
    <x v="9"/>
    <x v="10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Mar"/>
    <x v="9"/>
    <x v="10"/>
    <m/>
    <x v="14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Apr"/>
    <x v="9"/>
    <x v="10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May"/>
    <x v="9"/>
    <x v="10"/>
    <m/>
    <x v="1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7/Jun"/>
    <x v="9"/>
    <x v="1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Jul"/>
    <x v="9"/>
    <x v="10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Aug"/>
    <x v="9"/>
    <x v="10"/>
    <m/>
    <x v="19"/>
    <n v="0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Sep"/>
    <x v="9"/>
    <x v="10"/>
    <m/>
    <x v="20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Oct"/>
    <x v="9"/>
    <x v="10"/>
    <m/>
    <x v="21"/>
    <n v="0"/>
    <n v="0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7/Nov"/>
    <x v="9"/>
    <x v="10"/>
    <m/>
    <x v="2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7/Dec"/>
    <x v="9"/>
    <x v="10"/>
    <m/>
    <x v="23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ALEGRE2017/Jan"/>
    <x v="10"/>
    <x v="11"/>
    <s v="ALTO ALE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Mar"/>
    <x v="10"/>
    <x v="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Apr"/>
    <x v="10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May"/>
    <x v="10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Jun"/>
    <x v="10"/>
    <x v="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Jul"/>
    <x v="10"/>
    <x v="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Aug"/>
    <x v="10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Sep"/>
    <x v="10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Oct"/>
    <x v="10"/>
    <x v="1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Nov"/>
    <x v="10"/>
    <x v="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7/Dec"/>
    <x v="10"/>
    <x v="11"/>
    <m/>
    <x v="2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an"/>
    <x v="11"/>
    <x v="12"/>
    <s v="ALTO FELI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Feb"/>
    <x v="11"/>
    <x v="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Mar"/>
    <x v="11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Apr"/>
    <x v="11"/>
    <x v="1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May"/>
    <x v="11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un"/>
    <x v="11"/>
    <x v="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Jul"/>
    <x v="11"/>
    <x v="1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Aug"/>
    <x v="11"/>
    <x v="1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Sep"/>
    <x v="11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Oct"/>
    <x v="11"/>
    <x v="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Nov"/>
    <x v="11"/>
    <x v="12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7/Dec"/>
    <x v="11"/>
    <x v="1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7/Jan"/>
    <x v="12"/>
    <x v="13"/>
    <s v="ALVORADA"/>
    <x v="12"/>
    <n v="11"/>
    <n v="1"/>
    <n v="103"/>
    <n v="3"/>
    <n v="46"/>
    <n v="303"/>
    <n v="57"/>
    <n v="18"/>
    <n v="7"/>
    <n v="3"/>
    <n v="16"/>
    <n v="0"/>
    <n v="0"/>
    <n v="0"/>
    <n v="0"/>
    <n v="16"/>
    <n v="5"/>
    <n v="0"/>
    <n v="0"/>
    <n v="0"/>
    <n v="5"/>
    <n v="0"/>
    <n v="29"/>
    <n v="0"/>
    <n v="0"/>
    <n v="14"/>
    <n v="1"/>
    <n v="0"/>
    <n v="1"/>
    <n v="0"/>
  </r>
  <r>
    <s v="ALVORADA2017/Feb"/>
    <x v="12"/>
    <x v="13"/>
    <m/>
    <x v="13"/>
    <n v="22"/>
    <n v="0"/>
    <n v="102"/>
    <n v="0"/>
    <n v="25"/>
    <n v="280"/>
    <n v="55"/>
    <n v="14"/>
    <n v="6"/>
    <n v="8"/>
    <n v="10"/>
    <n v="0"/>
    <n v="0"/>
    <n v="0"/>
    <n v="0"/>
    <n v="3"/>
    <n v="11"/>
    <n v="0"/>
    <n v="0"/>
    <n v="0"/>
    <n v="6"/>
    <n v="0"/>
    <n v="15"/>
    <n v="0"/>
    <n v="0"/>
    <n v="27"/>
    <n v="0"/>
    <n v="0"/>
    <n v="0"/>
    <n v="0"/>
  </r>
  <r>
    <s v="ALVORADA2017/Mar"/>
    <x v="12"/>
    <x v="13"/>
    <m/>
    <x v="14"/>
    <n v="18"/>
    <n v="0"/>
    <n v="128"/>
    <n v="2"/>
    <n v="30"/>
    <n v="309"/>
    <n v="72"/>
    <n v="22"/>
    <n v="11"/>
    <n v="14"/>
    <n v="23"/>
    <n v="0"/>
    <n v="0"/>
    <n v="0"/>
    <n v="0"/>
    <n v="6"/>
    <n v="8"/>
    <n v="0"/>
    <n v="0"/>
    <n v="0"/>
    <n v="8"/>
    <n v="0"/>
    <n v="28"/>
    <n v="0"/>
    <n v="0"/>
    <n v="24"/>
    <n v="0"/>
    <n v="0"/>
    <n v="0"/>
    <n v="0"/>
  </r>
  <r>
    <s v="ALVORADA2017/Apr"/>
    <x v="12"/>
    <x v="13"/>
    <m/>
    <x v="15"/>
    <n v="12"/>
    <n v="0"/>
    <n v="148"/>
    <n v="0"/>
    <n v="28"/>
    <n v="394"/>
    <n v="81"/>
    <n v="12"/>
    <n v="12"/>
    <n v="4"/>
    <n v="12"/>
    <n v="1"/>
    <n v="0"/>
    <n v="0"/>
    <n v="0"/>
    <n v="3"/>
    <n v="13"/>
    <n v="0"/>
    <n v="1"/>
    <n v="0"/>
    <n v="12"/>
    <n v="0"/>
    <n v="25"/>
    <n v="0"/>
    <n v="0"/>
    <n v="16"/>
    <n v="0"/>
    <n v="0"/>
    <n v="0"/>
    <n v="0"/>
  </r>
  <r>
    <s v="ALVORADA2017/May"/>
    <x v="12"/>
    <x v="13"/>
    <m/>
    <x v="16"/>
    <n v="12"/>
    <n v="0"/>
    <n v="170"/>
    <n v="7"/>
    <n v="28"/>
    <n v="389"/>
    <n v="70"/>
    <n v="29"/>
    <n v="13"/>
    <n v="6"/>
    <n v="25"/>
    <n v="0"/>
    <n v="0"/>
    <n v="0"/>
    <n v="0"/>
    <n v="7"/>
    <n v="18"/>
    <n v="0"/>
    <n v="1"/>
    <n v="0"/>
    <n v="8"/>
    <n v="1"/>
    <n v="17"/>
    <n v="0"/>
    <n v="0"/>
    <n v="13"/>
    <n v="0"/>
    <n v="0"/>
    <n v="0"/>
    <n v="0"/>
  </r>
  <r>
    <s v="ALVORADA2017/Jun"/>
    <x v="12"/>
    <x v="13"/>
    <m/>
    <x v="17"/>
    <n v="10"/>
    <n v="0"/>
    <n v="172"/>
    <n v="7"/>
    <n v="20"/>
    <n v="337"/>
    <n v="87"/>
    <n v="16"/>
    <n v="11"/>
    <n v="2"/>
    <n v="24"/>
    <n v="0"/>
    <n v="0"/>
    <n v="0"/>
    <n v="0"/>
    <n v="9"/>
    <n v="7"/>
    <n v="0"/>
    <n v="0"/>
    <n v="0"/>
    <n v="3"/>
    <n v="1"/>
    <n v="26"/>
    <n v="0"/>
    <n v="0"/>
    <n v="12"/>
    <n v="0"/>
    <n v="0"/>
    <n v="0"/>
    <n v="0"/>
  </r>
  <r>
    <s v="ALVORADA2017/Jul"/>
    <x v="12"/>
    <x v="13"/>
    <m/>
    <x v="18"/>
    <n v="11"/>
    <n v="0"/>
    <n v="155"/>
    <n v="0"/>
    <n v="14"/>
    <n v="356"/>
    <n v="57"/>
    <n v="18"/>
    <n v="9"/>
    <n v="10"/>
    <n v="8"/>
    <n v="0"/>
    <n v="0"/>
    <n v="0"/>
    <n v="0"/>
    <n v="5"/>
    <n v="8"/>
    <n v="0"/>
    <n v="0"/>
    <n v="1"/>
    <n v="3"/>
    <n v="0"/>
    <n v="20"/>
    <n v="0"/>
    <n v="0"/>
    <n v="13"/>
    <n v="0"/>
    <n v="0"/>
    <n v="0"/>
    <n v="0"/>
  </r>
  <r>
    <s v="ALVORADA2017/Aug"/>
    <x v="12"/>
    <x v="13"/>
    <m/>
    <x v="19"/>
    <n v="12"/>
    <n v="1"/>
    <n v="179"/>
    <n v="2"/>
    <n v="9"/>
    <n v="327"/>
    <n v="58"/>
    <n v="15"/>
    <n v="8"/>
    <n v="25"/>
    <n v="10"/>
    <n v="0"/>
    <n v="0"/>
    <n v="0"/>
    <n v="0"/>
    <n v="9"/>
    <n v="8"/>
    <n v="1"/>
    <n v="1"/>
    <n v="0"/>
    <n v="4"/>
    <n v="0"/>
    <n v="13"/>
    <n v="0"/>
    <n v="0"/>
    <n v="16"/>
    <n v="1"/>
    <n v="0"/>
    <n v="1"/>
    <n v="0"/>
  </r>
  <r>
    <s v="ALVORADA2017/Sep"/>
    <x v="12"/>
    <x v="13"/>
    <m/>
    <x v="20"/>
    <n v="22"/>
    <n v="0"/>
    <n v="122"/>
    <n v="0"/>
    <n v="22"/>
    <n v="314"/>
    <n v="57"/>
    <n v="17"/>
    <n v="3"/>
    <n v="11"/>
    <n v="8"/>
    <n v="0"/>
    <n v="0"/>
    <n v="0"/>
    <n v="0"/>
    <n v="3"/>
    <n v="3"/>
    <n v="4"/>
    <n v="0"/>
    <n v="0"/>
    <n v="4"/>
    <n v="0"/>
    <n v="11"/>
    <n v="0"/>
    <n v="0"/>
    <n v="24"/>
    <n v="0"/>
    <n v="0"/>
    <n v="0"/>
    <n v="0"/>
  </r>
  <r>
    <s v="ALVORADA2017/Oct"/>
    <x v="12"/>
    <x v="13"/>
    <m/>
    <x v="21"/>
    <n v="14"/>
    <n v="0"/>
    <n v="92"/>
    <n v="3"/>
    <n v="24"/>
    <n v="249"/>
    <n v="77"/>
    <n v="14"/>
    <n v="10"/>
    <n v="5"/>
    <n v="23"/>
    <n v="0"/>
    <n v="0"/>
    <n v="0"/>
    <n v="0"/>
    <n v="8"/>
    <n v="3"/>
    <n v="0"/>
    <n v="0"/>
    <n v="0"/>
    <n v="1"/>
    <n v="0"/>
    <n v="6"/>
    <n v="0"/>
    <n v="0"/>
    <n v="16"/>
    <n v="0"/>
    <n v="0"/>
    <n v="0"/>
    <n v="0"/>
  </r>
  <r>
    <s v="ALVORADA2017/Nov"/>
    <x v="12"/>
    <x v="13"/>
    <m/>
    <x v="22"/>
    <n v="13"/>
    <n v="0"/>
    <n v="92"/>
    <n v="0"/>
    <n v="17"/>
    <n v="233"/>
    <n v="69"/>
    <n v="22"/>
    <n v="14"/>
    <n v="7"/>
    <n v="13"/>
    <n v="0"/>
    <n v="0"/>
    <n v="0"/>
    <n v="0"/>
    <n v="3"/>
    <n v="10"/>
    <n v="0"/>
    <n v="0"/>
    <n v="0"/>
    <n v="1"/>
    <n v="0"/>
    <n v="4"/>
    <n v="0"/>
    <n v="0"/>
    <n v="14"/>
    <n v="0"/>
    <n v="0"/>
    <n v="0"/>
    <n v="0"/>
  </r>
  <r>
    <s v="ALVORADA2017/Dec"/>
    <x v="12"/>
    <x v="13"/>
    <m/>
    <x v="23"/>
    <n v="16"/>
    <n v="0"/>
    <n v="112"/>
    <n v="1"/>
    <n v="28"/>
    <n v="230"/>
    <n v="52"/>
    <n v="18"/>
    <n v="4"/>
    <n v="5"/>
    <n v="11"/>
    <n v="1"/>
    <n v="0"/>
    <n v="0"/>
    <n v="0"/>
    <n v="1"/>
    <n v="5"/>
    <n v="1"/>
    <n v="0"/>
    <n v="0"/>
    <n v="1"/>
    <n v="0"/>
    <n v="6"/>
    <n v="0"/>
    <n v="0"/>
    <n v="21"/>
    <n v="0"/>
    <n v="0"/>
    <n v="0"/>
    <n v="0"/>
  </r>
  <r>
    <s v="AMARAL FERRADOR2017/Jan"/>
    <x v="13"/>
    <x v="14"/>
    <s v="AMARAL FERRADOR"/>
    <x v="1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Feb"/>
    <x v="13"/>
    <x v="14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Mar"/>
    <x v="13"/>
    <x v="14"/>
    <m/>
    <x v="14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17/Apr"/>
    <x v="13"/>
    <x v="14"/>
    <m/>
    <x v="1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May"/>
    <x v="13"/>
    <x v="14"/>
    <m/>
    <x v="16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Jun"/>
    <x v="13"/>
    <x v="14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Jul"/>
    <x v="13"/>
    <x v="1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Aug"/>
    <x v="13"/>
    <x v="14"/>
    <m/>
    <x v="19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17/Sep"/>
    <x v="13"/>
    <x v="14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Oct"/>
    <x v="13"/>
    <x v="14"/>
    <m/>
    <x v="21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ARAL FERRADOR2017/Nov"/>
    <x v="13"/>
    <x v="1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7/Dec"/>
    <x v="13"/>
    <x v="1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Jan"/>
    <x v="14"/>
    <x v="15"/>
    <s v="AMETISTA DO SUL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Feb"/>
    <x v="14"/>
    <x v="15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Mar"/>
    <x v="14"/>
    <x v="1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Apr"/>
    <x v="14"/>
    <x v="15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May"/>
    <x v="14"/>
    <x v="15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Jun"/>
    <x v="14"/>
    <x v="15"/>
    <m/>
    <x v="17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17/Jul"/>
    <x v="14"/>
    <x v="15"/>
    <m/>
    <x v="18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Aug"/>
    <x v="14"/>
    <x v="15"/>
    <m/>
    <x v="19"/>
    <n v="0"/>
    <n v="0"/>
    <n v="6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Sep"/>
    <x v="14"/>
    <x v="15"/>
    <m/>
    <x v="2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Oct"/>
    <x v="14"/>
    <x v="15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7/Nov"/>
    <x v="14"/>
    <x v="15"/>
    <m/>
    <x v="22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17/Dec"/>
    <x v="14"/>
    <x v="15"/>
    <m/>
    <x v="23"/>
    <n v="1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DRE DA ROCHA2017/Jan"/>
    <x v="15"/>
    <x v="16"/>
    <s v="ANDRE DA ROC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Feb"/>
    <x v="15"/>
    <x v="16"/>
    <m/>
    <x v="1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Mar"/>
    <x v="15"/>
    <x v="1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Apr"/>
    <x v="15"/>
    <x v="16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May"/>
    <x v="15"/>
    <x v="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Jun"/>
    <x v="15"/>
    <x v="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Jul"/>
    <x v="15"/>
    <x v="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Aug"/>
    <x v="15"/>
    <x v="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Sep"/>
    <x v="15"/>
    <x v="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Oct"/>
    <x v="15"/>
    <x v="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Nov"/>
    <x v="15"/>
    <x v="1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7/Dec"/>
    <x v="15"/>
    <x v="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Jan"/>
    <x v="16"/>
    <x v="17"/>
    <s v="ANTA GORD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Feb"/>
    <x v="16"/>
    <x v="17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Mar"/>
    <x v="16"/>
    <x v="1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Apr"/>
    <x v="16"/>
    <x v="1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May"/>
    <x v="16"/>
    <x v="17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Jun"/>
    <x v="16"/>
    <x v="17"/>
    <m/>
    <x v="17"/>
    <n v="0"/>
    <n v="0"/>
    <n v="2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NTA GORDA2017/Jul"/>
    <x v="16"/>
    <x v="17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Aug"/>
    <x v="16"/>
    <x v="17"/>
    <m/>
    <x v="19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Sep"/>
    <x v="16"/>
    <x v="1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Oct"/>
    <x v="16"/>
    <x v="17"/>
    <m/>
    <x v="21"/>
    <n v="1"/>
    <n v="0"/>
    <n v="5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NTA GORDA2017/Nov"/>
    <x v="16"/>
    <x v="17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7/Dec"/>
    <x v="16"/>
    <x v="1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7/Jan"/>
    <x v="17"/>
    <x v="18"/>
    <s v="ANTONIO PRADO"/>
    <x v="12"/>
    <n v="0"/>
    <n v="0"/>
    <n v="12"/>
    <n v="0"/>
    <n v="1"/>
    <n v="1"/>
    <n v="0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7/Feb"/>
    <x v="17"/>
    <x v="18"/>
    <m/>
    <x v="13"/>
    <n v="0"/>
    <n v="0"/>
    <n v="15"/>
    <n v="0"/>
    <n v="0"/>
    <n v="2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7/Mar"/>
    <x v="17"/>
    <x v="18"/>
    <m/>
    <x v="14"/>
    <n v="1"/>
    <n v="0"/>
    <n v="5"/>
    <n v="0"/>
    <n v="0"/>
    <n v="1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ANTONIO PRADO2017/Apr"/>
    <x v="17"/>
    <x v="18"/>
    <m/>
    <x v="15"/>
    <n v="1"/>
    <n v="0"/>
    <n v="8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NTONIO PRADO2017/May"/>
    <x v="17"/>
    <x v="18"/>
    <m/>
    <x v="16"/>
    <n v="0"/>
    <n v="0"/>
    <n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NTONIO PRADO2017/Jun"/>
    <x v="17"/>
    <x v="18"/>
    <m/>
    <x v="17"/>
    <n v="0"/>
    <n v="0"/>
    <n v="9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7/Jul"/>
    <x v="17"/>
    <x v="18"/>
    <m/>
    <x v="18"/>
    <n v="0"/>
    <n v="0"/>
    <n v="1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ONIO PRADO2017/Aug"/>
    <x v="17"/>
    <x v="18"/>
    <m/>
    <x v="19"/>
    <n v="0"/>
    <n v="0"/>
    <n v="13"/>
    <n v="2"/>
    <n v="0"/>
    <n v="3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7/Sep"/>
    <x v="17"/>
    <x v="18"/>
    <m/>
    <x v="20"/>
    <n v="0"/>
    <n v="0"/>
    <n v="13"/>
    <n v="0"/>
    <n v="0"/>
    <n v="3"/>
    <n v="0"/>
    <n v="2"/>
    <n v="1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NTONIO PRADO2017/Oct"/>
    <x v="17"/>
    <x v="18"/>
    <m/>
    <x v="21"/>
    <n v="0"/>
    <n v="0"/>
    <n v="11"/>
    <n v="0"/>
    <n v="1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7/Nov"/>
    <x v="17"/>
    <x v="18"/>
    <m/>
    <x v="22"/>
    <n v="0"/>
    <n v="0"/>
    <n v="9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NTONIO PRADO2017/Dec"/>
    <x v="17"/>
    <x v="18"/>
    <m/>
    <x v="23"/>
    <n v="0"/>
    <n v="0"/>
    <n v="5"/>
    <n v="0"/>
    <n v="5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Jan"/>
    <x v="18"/>
    <x v="19"/>
    <s v="ARAMBARE"/>
    <x v="12"/>
    <n v="0"/>
    <n v="0"/>
    <n v="9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Feb"/>
    <x v="18"/>
    <x v="19"/>
    <m/>
    <x v="13"/>
    <n v="0"/>
    <n v="0"/>
    <n v="19"/>
    <n v="4"/>
    <n v="0"/>
    <n v="1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Mar"/>
    <x v="18"/>
    <x v="19"/>
    <m/>
    <x v="14"/>
    <n v="0"/>
    <n v="0"/>
    <n v="1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17/Apr"/>
    <x v="18"/>
    <x v="19"/>
    <m/>
    <x v="15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May"/>
    <x v="18"/>
    <x v="19"/>
    <m/>
    <x v="1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17/Jun"/>
    <x v="18"/>
    <x v="19"/>
    <m/>
    <x v="17"/>
    <n v="0"/>
    <n v="0"/>
    <n v="1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Jul"/>
    <x v="18"/>
    <x v="19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Aug"/>
    <x v="18"/>
    <x v="19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Sep"/>
    <x v="18"/>
    <x v="19"/>
    <m/>
    <x v="20"/>
    <n v="0"/>
    <n v="0"/>
    <n v="5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Oct"/>
    <x v="18"/>
    <x v="1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Nov"/>
    <x v="18"/>
    <x v="19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7/Dec"/>
    <x v="18"/>
    <x v="1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Jan"/>
    <x v="19"/>
    <x v="20"/>
    <s v="ARARICA"/>
    <x v="12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Feb"/>
    <x v="19"/>
    <x v="20"/>
    <m/>
    <x v="13"/>
    <n v="0"/>
    <n v="0"/>
    <n v="6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7/Mar"/>
    <x v="19"/>
    <x v="20"/>
    <m/>
    <x v="14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Apr"/>
    <x v="19"/>
    <x v="20"/>
    <m/>
    <x v="15"/>
    <n v="1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RICA2017/May"/>
    <x v="19"/>
    <x v="20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Jun"/>
    <x v="19"/>
    <x v="20"/>
    <m/>
    <x v="17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7/Jul"/>
    <x v="19"/>
    <x v="20"/>
    <m/>
    <x v="18"/>
    <n v="0"/>
    <n v="0"/>
    <n v="3"/>
    <n v="0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7/Aug"/>
    <x v="19"/>
    <x v="2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Sep"/>
    <x v="19"/>
    <x v="20"/>
    <m/>
    <x v="20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Oct"/>
    <x v="19"/>
    <x v="20"/>
    <m/>
    <x v="21"/>
    <n v="0"/>
    <n v="0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Nov"/>
    <x v="19"/>
    <x v="20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7/Dec"/>
    <x v="19"/>
    <x v="20"/>
    <m/>
    <x v="2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an"/>
    <x v="20"/>
    <x v="21"/>
    <s v="ARATIBA"/>
    <x v="12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Feb"/>
    <x v="20"/>
    <x v="21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Mar"/>
    <x v="20"/>
    <x v="21"/>
    <m/>
    <x v="14"/>
    <n v="0"/>
    <n v="0"/>
    <n v="4"/>
    <n v="0"/>
    <n v="0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ATIBA2017/Apr"/>
    <x v="20"/>
    <x v="21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May"/>
    <x v="20"/>
    <x v="2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un"/>
    <x v="20"/>
    <x v="21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Jul"/>
    <x v="20"/>
    <x v="2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Aug"/>
    <x v="20"/>
    <x v="21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Sep"/>
    <x v="20"/>
    <x v="21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Oct"/>
    <x v="20"/>
    <x v="21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Nov"/>
    <x v="20"/>
    <x v="2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7/Dec"/>
    <x v="20"/>
    <x v="21"/>
    <m/>
    <x v="23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7/Jan"/>
    <x v="21"/>
    <x v="22"/>
    <s v="ARROIO DO MEIO"/>
    <x v="12"/>
    <n v="0"/>
    <n v="0"/>
    <n v="22"/>
    <n v="1"/>
    <n v="1"/>
    <n v="3"/>
    <n v="0"/>
    <n v="3"/>
    <n v="2"/>
    <n v="5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ARROIO DO MEIO2017/Feb"/>
    <x v="21"/>
    <x v="22"/>
    <m/>
    <x v="13"/>
    <n v="0"/>
    <n v="0"/>
    <n v="11"/>
    <n v="0"/>
    <n v="1"/>
    <n v="4"/>
    <n v="2"/>
    <n v="6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7/Mar"/>
    <x v="21"/>
    <x v="22"/>
    <m/>
    <x v="14"/>
    <n v="0"/>
    <n v="0"/>
    <n v="11"/>
    <n v="0"/>
    <n v="1"/>
    <n v="1"/>
    <n v="0"/>
    <n v="4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17/Apr"/>
    <x v="21"/>
    <x v="22"/>
    <m/>
    <x v="15"/>
    <n v="0"/>
    <n v="0"/>
    <n v="18"/>
    <n v="0"/>
    <n v="3"/>
    <n v="2"/>
    <n v="0"/>
    <n v="1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ARROIO DO MEIO2017/May"/>
    <x v="21"/>
    <x v="22"/>
    <m/>
    <x v="16"/>
    <n v="0"/>
    <n v="0"/>
    <n v="13"/>
    <n v="0"/>
    <n v="1"/>
    <n v="3"/>
    <n v="0"/>
    <n v="2"/>
    <n v="1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7/Jun"/>
    <x v="21"/>
    <x v="22"/>
    <m/>
    <x v="17"/>
    <n v="2"/>
    <n v="0"/>
    <n v="13"/>
    <n v="0"/>
    <n v="2"/>
    <n v="10"/>
    <n v="0"/>
    <n v="1"/>
    <n v="0"/>
    <n v="0"/>
    <n v="0"/>
    <n v="0"/>
    <n v="0"/>
    <n v="0"/>
    <n v="0"/>
    <n v="0"/>
    <n v="3"/>
    <n v="1"/>
    <n v="0"/>
    <n v="0"/>
    <n v="0"/>
    <n v="0"/>
    <n v="0"/>
    <n v="0"/>
    <n v="0"/>
    <n v="2"/>
    <n v="0"/>
    <n v="0"/>
    <n v="0"/>
    <n v="0"/>
  </r>
  <r>
    <s v="ARROIO DO MEIO2017/Jul"/>
    <x v="21"/>
    <x v="22"/>
    <m/>
    <x v="18"/>
    <n v="0"/>
    <n v="0"/>
    <n v="14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7/Aug"/>
    <x v="21"/>
    <x v="22"/>
    <m/>
    <x v="19"/>
    <n v="0"/>
    <n v="0"/>
    <n v="22"/>
    <n v="0"/>
    <n v="1"/>
    <n v="0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7/Sep"/>
    <x v="21"/>
    <x v="22"/>
    <m/>
    <x v="20"/>
    <n v="0"/>
    <n v="0"/>
    <n v="27"/>
    <n v="0"/>
    <n v="3"/>
    <n v="6"/>
    <n v="0"/>
    <n v="2"/>
    <n v="1"/>
    <n v="3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ARROIO DO MEIO2017/Oct"/>
    <x v="21"/>
    <x v="22"/>
    <m/>
    <x v="21"/>
    <n v="0"/>
    <n v="0"/>
    <n v="16"/>
    <n v="0"/>
    <n v="1"/>
    <n v="5"/>
    <n v="0"/>
    <n v="1"/>
    <n v="1"/>
    <n v="3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ARROIO DO MEIO2017/Nov"/>
    <x v="21"/>
    <x v="22"/>
    <m/>
    <x v="22"/>
    <n v="1"/>
    <n v="0"/>
    <n v="11"/>
    <n v="0"/>
    <n v="1"/>
    <n v="8"/>
    <n v="0"/>
    <n v="4"/>
    <n v="2"/>
    <n v="8"/>
    <n v="1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ARROIO DO MEIO2017/Dec"/>
    <x v="21"/>
    <x v="22"/>
    <m/>
    <x v="23"/>
    <n v="0"/>
    <n v="0"/>
    <n v="17"/>
    <n v="0"/>
    <n v="1"/>
    <n v="4"/>
    <n v="0"/>
    <n v="7"/>
    <n v="0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RROIO DO PADRE2017/Jan"/>
    <x v="22"/>
    <x v="23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Feb"/>
    <x v="22"/>
    <x v="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Mar"/>
    <x v="22"/>
    <x v="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Apr"/>
    <x v="22"/>
    <x v="23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May"/>
    <x v="22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Jun"/>
    <x v="22"/>
    <x v="23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PADRE2017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Aug"/>
    <x v="22"/>
    <x v="23"/>
    <m/>
    <x v="1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Sep"/>
    <x v="22"/>
    <x v="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Oct"/>
    <x v="22"/>
    <x v="23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Nov"/>
    <x v="22"/>
    <x v="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7/Dec"/>
    <x v="22"/>
    <x v="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7/Jan"/>
    <x v="23"/>
    <x v="24"/>
    <s v="ARROIO DO SAL"/>
    <x v="12"/>
    <n v="0"/>
    <n v="0"/>
    <n v="88"/>
    <n v="1"/>
    <n v="2"/>
    <n v="7"/>
    <n v="1"/>
    <n v="6"/>
    <n v="0"/>
    <n v="6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ARROIO DO SAL2017/Feb"/>
    <x v="23"/>
    <x v="24"/>
    <m/>
    <x v="13"/>
    <n v="0"/>
    <n v="0"/>
    <n v="43"/>
    <n v="1"/>
    <n v="2"/>
    <n v="5"/>
    <n v="0"/>
    <n v="5"/>
    <n v="1"/>
    <n v="1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ARROIO DO SAL2017/Mar"/>
    <x v="23"/>
    <x v="24"/>
    <m/>
    <x v="14"/>
    <n v="0"/>
    <n v="0"/>
    <n v="46"/>
    <n v="1"/>
    <n v="4"/>
    <n v="6"/>
    <n v="1"/>
    <n v="5"/>
    <n v="2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ARROIO DO SAL2017/Apr"/>
    <x v="23"/>
    <x v="24"/>
    <m/>
    <x v="15"/>
    <n v="0"/>
    <n v="0"/>
    <n v="42"/>
    <n v="0"/>
    <n v="3"/>
    <n v="3"/>
    <n v="0"/>
    <n v="2"/>
    <n v="1"/>
    <n v="1"/>
    <n v="3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ARROIO DO SAL2017/May"/>
    <x v="23"/>
    <x v="24"/>
    <m/>
    <x v="16"/>
    <n v="0"/>
    <n v="0"/>
    <n v="77"/>
    <n v="2"/>
    <n v="1"/>
    <n v="4"/>
    <n v="0"/>
    <n v="1"/>
    <n v="2"/>
    <n v="2"/>
    <n v="1"/>
    <n v="0"/>
    <n v="0"/>
    <n v="0"/>
    <n v="0"/>
    <n v="9"/>
    <n v="4"/>
    <n v="0"/>
    <n v="0"/>
    <n v="0"/>
    <n v="0"/>
    <n v="0"/>
    <n v="0"/>
    <n v="0"/>
    <n v="0"/>
    <n v="0"/>
    <n v="0"/>
    <n v="0"/>
    <n v="0"/>
    <n v="0"/>
  </r>
  <r>
    <s v="ARROIO DO SAL2017/Jun"/>
    <x v="23"/>
    <x v="24"/>
    <m/>
    <x v="17"/>
    <n v="0"/>
    <n v="0"/>
    <n v="40"/>
    <n v="1"/>
    <n v="2"/>
    <n v="4"/>
    <n v="1"/>
    <n v="1"/>
    <n v="0"/>
    <n v="1"/>
    <n v="0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ARROIO DO SAL2017/Jul"/>
    <x v="23"/>
    <x v="24"/>
    <m/>
    <x v="18"/>
    <n v="1"/>
    <n v="0"/>
    <n v="34"/>
    <n v="1"/>
    <n v="4"/>
    <n v="6"/>
    <n v="0"/>
    <n v="1"/>
    <n v="0"/>
    <n v="1"/>
    <n v="2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ARROIO DO SAL2017/Aug"/>
    <x v="23"/>
    <x v="24"/>
    <m/>
    <x v="19"/>
    <n v="0"/>
    <n v="0"/>
    <n v="35"/>
    <n v="0"/>
    <n v="3"/>
    <n v="3"/>
    <n v="0"/>
    <n v="1"/>
    <n v="2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SAL2017/Sep"/>
    <x v="23"/>
    <x v="24"/>
    <m/>
    <x v="20"/>
    <n v="0"/>
    <n v="0"/>
    <n v="37"/>
    <n v="0"/>
    <n v="2"/>
    <n v="2"/>
    <n v="0"/>
    <n v="1"/>
    <n v="1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ARROIO DO SAL2017/Oct"/>
    <x v="23"/>
    <x v="24"/>
    <m/>
    <x v="21"/>
    <n v="0"/>
    <n v="1"/>
    <n v="56"/>
    <n v="2"/>
    <n v="1"/>
    <n v="3"/>
    <n v="0"/>
    <n v="1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ARROIO DO SAL2017/Nov"/>
    <x v="23"/>
    <x v="24"/>
    <m/>
    <x v="22"/>
    <n v="0"/>
    <n v="0"/>
    <n v="35"/>
    <n v="0"/>
    <n v="0"/>
    <n v="3"/>
    <n v="1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7/Dec"/>
    <x v="23"/>
    <x v="24"/>
    <m/>
    <x v="23"/>
    <n v="1"/>
    <n v="0"/>
    <n v="56"/>
    <n v="1"/>
    <n v="3"/>
    <n v="3"/>
    <n v="0"/>
    <n v="4"/>
    <n v="0"/>
    <n v="2"/>
    <n v="1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ARROIO DO TIGRE2017/Jan"/>
    <x v="24"/>
    <x v="25"/>
    <s v="ARROIO DO TIGRE"/>
    <x v="12"/>
    <n v="0"/>
    <n v="0"/>
    <n v="1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Feb"/>
    <x v="24"/>
    <x v="25"/>
    <m/>
    <x v="13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Mar"/>
    <x v="24"/>
    <x v="25"/>
    <m/>
    <x v="14"/>
    <n v="0"/>
    <n v="0"/>
    <n v="12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Apr"/>
    <x v="24"/>
    <x v="25"/>
    <m/>
    <x v="15"/>
    <n v="0"/>
    <n v="0"/>
    <n v="11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May"/>
    <x v="24"/>
    <x v="25"/>
    <m/>
    <x v="16"/>
    <n v="0"/>
    <n v="0"/>
    <n v="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Jun"/>
    <x v="24"/>
    <x v="25"/>
    <m/>
    <x v="17"/>
    <n v="0"/>
    <n v="0"/>
    <n v="9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17/Jul"/>
    <x v="24"/>
    <x v="25"/>
    <m/>
    <x v="18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Aug"/>
    <x v="24"/>
    <x v="25"/>
    <m/>
    <x v="19"/>
    <n v="0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Sep"/>
    <x v="24"/>
    <x v="25"/>
    <m/>
    <x v="2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Oct"/>
    <x v="24"/>
    <x v="25"/>
    <m/>
    <x v="21"/>
    <n v="0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Nov"/>
    <x v="24"/>
    <x v="25"/>
    <m/>
    <x v="22"/>
    <n v="0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7/Dec"/>
    <x v="24"/>
    <x v="25"/>
    <m/>
    <x v="23"/>
    <n v="0"/>
    <n v="0"/>
    <n v="1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Jan"/>
    <x v="25"/>
    <x v="26"/>
    <s v="ARROIO DOS RATOS"/>
    <x v="12"/>
    <n v="0"/>
    <n v="0"/>
    <n v="15"/>
    <n v="1"/>
    <n v="0"/>
    <n v="6"/>
    <n v="0"/>
    <n v="0"/>
    <n v="2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ARROIO DOS RATOS2017/Feb"/>
    <x v="25"/>
    <x v="26"/>
    <m/>
    <x v="13"/>
    <n v="1"/>
    <n v="1"/>
    <n v="23"/>
    <n v="3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ARROIO DOS RATOS2017/Mar"/>
    <x v="25"/>
    <x v="26"/>
    <m/>
    <x v="14"/>
    <n v="0"/>
    <n v="0"/>
    <n v="16"/>
    <n v="0"/>
    <n v="0"/>
    <n v="3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7/Apr"/>
    <x v="25"/>
    <x v="26"/>
    <m/>
    <x v="15"/>
    <n v="0"/>
    <n v="0"/>
    <n v="27"/>
    <n v="1"/>
    <n v="1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May"/>
    <x v="25"/>
    <x v="26"/>
    <m/>
    <x v="16"/>
    <n v="0"/>
    <n v="0"/>
    <n v="17"/>
    <n v="3"/>
    <n v="2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Jun"/>
    <x v="25"/>
    <x v="26"/>
    <m/>
    <x v="17"/>
    <n v="2"/>
    <n v="0"/>
    <n v="12"/>
    <n v="3"/>
    <n v="0"/>
    <n v="2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ARROIO DOS RATOS2017/Jul"/>
    <x v="25"/>
    <x v="26"/>
    <m/>
    <x v="18"/>
    <n v="0"/>
    <n v="0"/>
    <n v="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Aug"/>
    <x v="25"/>
    <x v="26"/>
    <m/>
    <x v="19"/>
    <n v="0"/>
    <n v="0"/>
    <n v="11"/>
    <n v="1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Sep"/>
    <x v="25"/>
    <x v="26"/>
    <m/>
    <x v="20"/>
    <n v="0"/>
    <n v="0"/>
    <n v="6"/>
    <n v="0"/>
    <n v="1"/>
    <n v="3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Oct"/>
    <x v="25"/>
    <x v="26"/>
    <m/>
    <x v="21"/>
    <n v="0"/>
    <n v="0"/>
    <n v="8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Nov"/>
    <x v="25"/>
    <x v="26"/>
    <m/>
    <x v="22"/>
    <n v="0"/>
    <n v="0"/>
    <n v="4"/>
    <n v="0"/>
    <n v="0"/>
    <n v="1"/>
    <n v="0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7/Dec"/>
    <x v="25"/>
    <x v="26"/>
    <m/>
    <x v="23"/>
    <n v="0"/>
    <n v="0"/>
    <n v="17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Jan"/>
    <x v="26"/>
    <x v="27"/>
    <s v="ARROIO GRANDE"/>
    <x v="12"/>
    <n v="0"/>
    <n v="0"/>
    <n v="23"/>
    <n v="6"/>
    <n v="2"/>
    <n v="3"/>
    <n v="0"/>
    <n v="8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GRANDE2017/Feb"/>
    <x v="26"/>
    <x v="27"/>
    <m/>
    <x v="13"/>
    <n v="1"/>
    <n v="0"/>
    <n v="19"/>
    <n v="3"/>
    <n v="1"/>
    <n v="3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17/Mar"/>
    <x v="26"/>
    <x v="27"/>
    <m/>
    <x v="14"/>
    <n v="0"/>
    <n v="0"/>
    <n v="21"/>
    <n v="0"/>
    <n v="0"/>
    <n v="2"/>
    <n v="0"/>
    <n v="2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7/Apr"/>
    <x v="26"/>
    <x v="27"/>
    <m/>
    <x v="15"/>
    <n v="0"/>
    <n v="0"/>
    <n v="36"/>
    <n v="5"/>
    <n v="0"/>
    <n v="3"/>
    <n v="0"/>
    <n v="2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RROIO GRANDE2017/May"/>
    <x v="26"/>
    <x v="27"/>
    <m/>
    <x v="16"/>
    <n v="0"/>
    <n v="0"/>
    <n v="28"/>
    <n v="5"/>
    <n v="2"/>
    <n v="3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GRANDE2017/Jun"/>
    <x v="26"/>
    <x v="27"/>
    <m/>
    <x v="17"/>
    <n v="1"/>
    <n v="0"/>
    <n v="32"/>
    <n v="7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17/Jul"/>
    <x v="26"/>
    <x v="27"/>
    <m/>
    <x v="18"/>
    <n v="0"/>
    <n v="0"/>
    <n v="31"/>
    <n v="5"/>
    <n v="1"/>
    <n v="1"/>
    <n v="0"/>
    <n v="0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GRANDE2017/Aug"/>
    <x v="26"/>
    <x v="27"/>
    <m/>
    <x v="19"/>
    <n v="2"/>
    <n v="0"/>
    <n v="16"/>
    <n v="6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ROIO GRANDE2017/Sep"/>
    <x v="26"/>
    <x v="27"/>
    <m/>
    <x v="20"/>
    <n v="0"/>
    <n v="0"/>
    <n v="24"/>
    <n v="8"/>
    <n v="0"/>
    <n v="1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Oct"/>
    <x v="26"/>
    <x v="27"/>
    <m/>
    <x v="21"/>
    <n v="0"/>
    <n v="0"/>
    <n v="22"/>
    <n v="5"/>
    <n v="0"/>
    <n v="0"/>
    <n v="0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7/Nov"/>
    <x v="26"/>
    <x v="27"/>
    <m/>
    <x v="22"/>
    <n v="0"/>
    <n v="0"/>
    <n v="32"/>
    <n v="8"/>
    <n v="0"/>
    <n v="1"/>
    <n v="0"/>
    <n v="3"/>
    <n v="1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GRANDE2017/Dec"/>
    <x v="26"/>
    <x v="27"/>
    <m/>
    <x v="23"/>
    <n v="0"/>
    <n v="0"/>
    <n v="18"/>
    <n v="3"/>
    <n v="2"/>
    <n v="2"/>
    <n v="0"/>
    <n v="2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VOREZINHA2017/Jan"/>
    <x v="27"/>
    <x v="28"/>
    <s v="ARVOREZINHA"/>
    <x v="12"/>
    <n v="0"/>
    <n v="0"/>
    <n v="1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Feb"/>
    <x v="27"/>
    <x v="28"/>
    <m/>
    <x v="13"/>
    <n v="0"/>
    <n v="0"/>
    <n v="12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7/Mar"/>
    <x v="27"/>
    <x v="28"/>
    <m/>
    <x v="14"/>
    <n v="0"/>
    <n v="0"/>
    <n v="4"/>
    <n v="0"/>
    <n v="1"/>
    <n v="1"/>
    <n v="0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7/Apr"/>
    <x v="27"/>
    <x v="28"/>
    <m/>
    <x v="15"/>
    <n v="0"/>
    <n v="0"/>
    <n v="11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RVOREZINHA2017/May"/>
    <x v="27"/>
    <x v="28"/>
    <m/>
    <x v="16"/>
    <n v="0"/>
    <n v="0"/>
    <n v="12"/>
    <n v="2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Jun"/>
    <x v="27"/>
    <x v="28"/>
    <m/>
    <x v="17"/>
    <n v="0"/>
    <n v="0"/>
    <n v="7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7/Jul"/>
    <x v="27"/>
    <x v="28"/>
    <m/>
    <x v="18"/>
    <n v="0"/>
    <n v="0"/>
    <n v="10"/>
    <n v="2"/>
    <n v="1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7/Aug"/>
    <x v="27"/>
    <x v="28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Sep"/>
    <x v="27"/>
    <x v="28"/>
    <m/>
    <x v="20"/>
    <n v="0"/>
    <n v="0"/>
    <n v="8"/>
    <n v="0"/>
    <n v="1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7/Oct"/>
    <x v="27"/>
    <x v="28"/>
    <m/>
    <x v="21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7/Nov"/>
    <x v="27"/>
    <x v="28"/>
    <m/>
    <x v="22"/>
    <n v="0"/>
    <n v="1"/>
    <n v="14"/>
    <n v="3"/>
    <n v="0"/>
    <n v="0"/>
    <n v="2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ARVOREZINHA2017/Dec"/>
    <x v="27"/>
    <x v="28"/>
    <m/>
    <x v="23"/>
    <n v="1"/>
    <n v="0"/>
    <n v="7"/>
    <n v="3"/>
    <n v="0"/>
    <n v="4"/>
    <n v="0"/>
    <n v="0"/>
    <n v="2"/>
    <n v="4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UGUSTO PESTANA2017/Jan"/>
    <x v="28"/>
    <x v="29"/>
    <s v="AUGUSTO PESTAN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Feb"/>
    <x v="28"/>
    <x v="29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Mar"/>
    <x v="28"/>
    <x v="29"/>
    <m/>
    <x v="14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Apr"/>
    <x v="28"/>
    <x v="29"/>
    <m/>
    <x v="15"/>
    <n v="0"/>
    <n v="0"/>
    <n v="2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May"/>
    <x v="28"/>
    <x v="29"/>
    <m/>
    <x v="16"/>
    <n v="0"/>
    <n v="0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17/Jun"/>
    <x v="28"/>
    <x v="29"/>
    <m/>
    <x v="17"/>
    <n v="0"/>
    <n v="0"/>
    <n v="6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Jul"/>
    <x v="28"/>
    <x v="29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Aug"/>
    <x v="28"/>
    <x v="2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Sep"/>
    <x v="28"/>
    <x v="29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Oct"/>
    <x v="28"/>
    <x v="29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Nov"/>
    <x v="28"/>
    <x v="29"/>
    <m/>
    <x v="2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7/Dec"/>
    <x v="28"/>
    <x v="29"/>
    <m/>
    <x v="23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an"/>
    <x v="29"/>
    <x v="30"/>
    <s v="AUREA"/>
    <x v="1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Feb"/>
    <x v="29"/>
    <x v="3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Mar"/>
    <x v="29"/>
    <x v="3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Apr"/>
    <x v="29"/>
    <x v="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May"/>
    <x v="29"/>
    <x v="3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un"/>
    <x v="29"/>
    <x v="3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Jul"/>
    <x v="29"/>
    <x v="3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Aug"/>
    <x v="29"/>
    <x v="3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Sep"/>
    <x v="29"/>
    <x v="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Oct"/>
    <x v="29"/>
    <x v="30"/>
    <m/>
    <x v="2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Nov"/>
    <x v="29"/>
    <x v="3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7/Dec"/>
    <x v="29"/>
    <x v="30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GE2017/Jan"/>
    <x v="30"/>
    <x v="31"/>
    <s v="BAGE"/>
    <x v="12"/>
    <n v="0"/>
    <n v="0"/>
    <n v="181"/>
    <n v="8"/>
    <n v="13"/>
    <n v="34"/>
    <n v="0"/>
    <n v="6"/>
    <n v="7"/>
    <n v="5"/>
    <n v="5"/>
    <n v="0"/>
    <n v="0"/>
    <n v="0"/>
    <n v="0"/>
    <n v="16"/>
    <n v="2"/>
    <n v="0"/>
    <n v="0"/>
    <n v="0"/>
    <n v="0"/>
    <n v="0"/>
    <n v="0"/>
    <n v="0"/>
    <n v="0"/>
    <n v="0"/>
    <n v="0"/>
    <n v="0"/>
    <n v="0"/>
    <n v="0"/>
  </r>
  <r>
    <s v="BAGE2017/Feb"/>
    <x v="30"/>
    <x v="31"/>
    <m/>
    <x v="13"/>
    <n v="0"/>
    <n v="0"/>
    <n v="166"/>
    <n v="16"/>
    <n v="5"/>
    <n v="29"/>
    <n v="1"/>
    <n v="6"/>
    <n v="1"/>
    <n v="4"/>
    <n v="7"/>
    <n v="0"/>
    <n v="0"/>
    <n v="0"/>
    <n v="0"/>
    <n v="8"/>
    <n v="5"/>
    <n v="0"/>
    <n v="0"/>
    <n v="0"/>
    <n v="0"/>
    <n v="0"/>
    <n v="0"/>
    <n v="0"/>
    <n v="0"/>
    <n v="0"/>
    <n v="0"/>
    <n v="0"/>
    <n v="0"/>
    <n v="0"/>
  </r>
  <r>
    <s v="BAGE2017/Mar"/>
    <x v="30"/>
    <x v="31"/>
    <m/>
    <x v="14"/>
    <n v="4"/>
    <n v="0"/>
    <n v="151"/>
    <n v="17"/>
    <n v="5"/>
    <n v="33"/>
    <n v="1"/>
    <n v="7"/>
    <n v="10"/>
    <n v="10"/>
    <n v="5"/>
    <n v="0"/>
    <n v="0"/>
    <n v="0"/>
    <n v="0"/>
    <n v="10"/>
    <n v="10"/>
    <n v="0"/>
    <n v="1"/>
    <n v="0"/>
    <n v="0"/>
    <n v="0"/>
    <n v="1"/>
    <n v="0"/>
    <n v="0"/>
    <n v="4"/>
    <n v="0"/>
    <n v="0"/>
    <n v="0"/>
    <n v="0"/>
  </r>
  <r>
    <s v="BAGE2017/Apr"/>
    <x v="30"/>
    <x v="31"/>
    <m/>
    <x v="15"/>
    <n v="2"/>
    <n v="0"/>
    <n v="122"/>
    <n v="8"/>
    <n v="14"/>
    <n v="33"/>
    <n v="1"/>
    <n v="5"/>
    <n v="6"/>
    <n v="8"/>
    <n v="4"/>
    <n v="0"/>
    <n v="0"/>
    <n v="0"/>
    <n v="0"/>
    <n v="5"/>
    <n v="5"/>
    <n v="1"/>
    <n v="0"/>
    <n v="0"/>
    <n v="0"/>
    <n v="0"/>
    <n v="2"/>
    <n v="0"/>
    <n v="0"/>
    <n v="2"/>
    <n v="0"/>
    <n v="0"/>
    <n v="0"/>
    <n v="0"/>
  </r>
  <r>
    <s v="BAGE2017/May"/>
    <x v="30"/>
    <x v="31"/>
    <m/>
    <x v="16"/>
    <n v="1"/>
    <n v="0"/>
    <n v="157"/>
    <n v="19"/>
    <n v="5"/>
    <n v="40"/>
    <n v="0"/>
    <n v="7"/>
    <n v="5"/>
    <n v="7"/>
    <n v="4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BAGE2017/Jun"/>
    <x v="30"/>
    <x v="31"/>
    <m/>
    <x v="17"/>
    <n v="1"/>
    <n v="0"/>
    <n v="155"/>
    <n v="21"/>
    <n v="4"/>
    <n v="23"/>
    <n v="0"/>
    <n v="9"/>
    <n v="7"/>
    <n v="8"/>
    <n v="6"/>
    <n v="0"/>
    <n v="0"/>
    <n v="0"/>
    <n v="0"/>
    <n v="10"/>
    <n v="3"/>
    <n v="0"/>
    <n v="0"/>
    <n v="0"/>
    <n v="0"/>
    <n v="0"/>
    <n v="1"/>
    <n v="0"/>
    <n v="0"/>
    <n v="1"/>
    <n v="0"/>
    <n v="0"/>
    <n v="0"/>
    <n v="0"/>
  </r>
  <r>
    <s v="BAGE2017/Jul"/>
    <x v="30"/>
    <x v="31"/>
    <m/>
    <x v="18"/>
    <n v="1"/>
    <n v="1"/>
    <n v="149"/>
    <n v="14"/>
    <n v="7"/>
    <n v="18"/>
    <n v="0"/>
    <n v="8"/>
    <n v="7"/>
    <n v="6"/>
    <n v="10"/>
    <n v="0"/>
    <n v="0"/>
    <n v="0"/>
    <n v="0"/>
    <n v="13"/>
    <n v="1"/>
    <n v="0"/>
    <n v="0"/>
    <n v="0"/>
    <n v="0"/>
    <n v="0"/>
    <n v="0"/>
    <n v="0"/>
    <n v="0"/>
    <n v="1"/>
    <n v="1"/>
    <n v="0"/>
    <n v="1"/>
    <n v="0"/>
  </r>
  <r>
    <s v="BAGE2017/Aug"/>
    <x v="30"/>
    <x v="31"/>
    <m/>
    <x v="19"/>
    <n v="1"/>
    <n v="0"/>
    <n v="131"/>
    <n v="12"/>
    <n v="0"/>
    <n v="23"/>
    <n v="1"/>
    <n v="7"/>
    <n v="5"/>
    <n v="6"/>
    <n v="6"/>
    <n v="0"/>
    <n v="0"/>
    <n v="0"/>
    <n v="0"/>
    <n v="11"/>
    <n v="2"/>
    <n v="0"/>
    <n v="0"/>
    <n v="0"/>
    <n v="0"/>
    <n v="0"/>
    <n v="1"/>
    <n v="0"/>
    <n v="0"/>
    <n v="1"/>
    <n v="0"/>
    <n v="0"/>
    <n v="0"/>
    <n v="0"/>
  </r>
  <r>
    <s v="BAGE2017/Sep"/>
    <x v="30"/>
    <x v="31"/>
    <m/>
    <x v="20"/>
    <n v="2"/>
    <n v="0"/>
    <n v="136"/>
    <n v="11"/>
    <n v="6"/>
    <n v="30"/>
    <n v="1"/>
    <n v="7"/>
    <n v="8"/>
    <n v="7"/>
    <n v="9"/>
    <n v="0"/>
    <n v="0"/>
    <n v="0"/>
    <n v="0"/>
    <n v="12"/>
    <n v="3"/>
    <n v="1"/>
    <n v="0"/>
    <n v="0"/>
    <n v="0"/>
    <n v="0"/>
    <n v="1"/>
    <n v="0"/>
    <n v="0"/>
    <n v="2"/>
    <n v="0"/>
    <n v="0"/>
    <n v="0"/>
    <n v="0"/>
  </r>
  <r>
    <s v="BAGE2017/Oct"/>
    <x v="30"/>
    <x v="31"/>
    <m/>
    <x v="21"/>
    <n v="1"/>
    <n v="0"/>
    <n v="122"/>
    <n v="4"/>
    <n v="6"/>
    <n v="26"/>
    <n v="0"/>
    <n v="6"/>
    <n v="6"/>
    <n v="3"/>
    <n v="8"/>
    <n v="1"/>
    <n v="0"/>
    <n v="0"/>
    <n v="0"/>
    <n v="13"/>
    <n v="4"/>
    <n v="0"/>
    <n v="0"/>
    <n v="0"/>
    <n v="0"/>
    <n v="0"/>
    <n v="0"/>
    <n v="0"/>
    <n v="0"/>
    <n v="1"/>
    <n v="0"/>
    <n v="0"/>
    <n v="0"/>
    <n v="0"/>
  </r>
  <r>
    <s v="BAGE2017/Nov"/>
    <x v="30"/>
    <x v="31"/>
    <m/>
    <x v="22"/>
    <n v="2"/>
    <n v="0"/>
    <n v="127"/>
    <n v="7"/>
    <n v="15"/>
    <n v="34"/>
    <n v="0"/>
    <n v="7"/>
    <n v="7"/>
    <n v="5"/>
    <n v="8"/>
    <n v="0"/>
    <n v="0"/>
    <n v="0"/>
    <n v="0"/>
    <n v="7"/>
    <n v="5"/>
    <n v="0"/>
    <n v="1"/>
    <n v="0"/>
    <n v="0"/>
    <n v="0"/>
    <n v="1"/>
    <n v="0"/>
    <n v="0"/>
    <n v="2"/>
    <n v="0"/>
    <n v="0"/>
    <n v="0"/>
    <n v="0"/>
  </r>
  <r>
    <s v="BAGE2017/Dec"/>
    <x v="30"/>
    <x v="31"/>
    <m/>
    <x v="23"/>
    <n v="3"/>
    <n v="0"/>
    <n v="189"/>
    <n v="10"/>
    <n v="7"/>
    <n v="45"/>
    <n v="0"/>
    <n v="10"/>
    <n v="8"/>
    <n v="11"/>
    <n v="13"/>
    <n v="0"/>
    <n v="0"/>
    <n v="0"/>
    <n v="0"/>
    <n v="8"/>
    <n v="5"/>
    <n v="0"/>
    <n v="0"/>
    <n v="0"/>
    <n v="0"/>
    <n v="0"/>
    <n v="0"/>
    <n v="0"/>
    <n v="1"/>
    <n v="3"/>
    <n v="0"/>
    <n v="1"/>
    <n v="0"/>
    <n v="1"/>
  </r>
  <r>
    <s v="BALNEARIO PINHAL2017/Jan"/>
    <x v="31"/>
    <x v="32"/>
    <s v="BALNEARIO PINHAL"/>
    <x v="12"/>
    <n v="1"/>
    <n v="0"/>
    <n v="49"/>
    <n v="3"/>
    <n v="6"/>
    <n v="26"/>
    <n v="1"/>
    <n v="6"/>
    <n v="1"/>
    <n v="17"/>
    <n v="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BALNEARIO PINHAL2017/Feb"/>
    <x v="31"/>
    <x v="32"/>
    <m/>
    <x v="13"/>
    <n v="2"/>
    <n v="0"/>
    <n v="46"/>
    <n v="2"/>
    <n v="6"/>
    <n v="12"/>
    <n v="2"/>
    <n v="3"/>
    <n v="2"/>
    <n v="5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BALNEARIO PINHAL2017/Mar"/>
    <x v="31"/>
    <x v="32"/>
    <m/>
    <x v="14"/>
    <n v="2"/>
    <n v="0"/>
    <n v="19"/>
    <n v="1"/>
    <n v="1"/>
    <n v="4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17/Apr"/>
    <x v="31"/>
    <x v="32"/>
    <m/>
    <x v="15"/>
    <n v="2"/>
    <n v="0"/>
    <n v="19"/>
    <n v="1"/>
    <n v="2"/>
    <n v="5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17/May"/>
    <x v="31"/>
    <x v="32"/>
    <m/>
    <x v="16"/>
    <n v="0"/>
    <n v="0"/>
    <n v="22"/>
    <n v="1"/>
    <n v="2"/>
    <n v="7"/>
    <n v="1"/>
    <n v="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LNEARIO PINHAL2017/Jun"/>
    <x v="31"/>
    <x v="32"/>
    <m/>
    <x v="17"/>
    <n v="1"/>
    <n v="0"/>
    <n v="25"/>
    <n v="3"/>
    <n v="2"/>
    <n v="9"/>
    <n v="0"/>
    <n v="4"/>
    <n v="4"/>
    <n v="1"/>
    <n v="5"/>
    <n v="0"/>
    <n v="0"/>
    <n v="0"/>
    <n v="0"/>
    <n v="2"/>
    <n v="0"/>
    <n v="0"/>
    <n v="0"/>
    <n v="0"/>
    <n v="0"/>
    <n v="0"/>
    <n v="3"/>
    <n v="0"/>
    <n v="0"/>
    <n v="1"/>
    <n v="0"/>
    <n v="0"/>
    <n v="0"/>
    <n v="0"/>
  </r>
  <r>
    <s v="BALNEARIO PINHAL2017/Jul"/>
    <x v="31"/>
    <x v="32"/>
    <m/>
    <x v="18"/>
    <n v="0"/>
    <n v="0"/>
    <n v="17"/>
    <n v="2"/>
    <n v="0"/>
    <n v="6"/>
    <n v="1"/>
    <n v="2"/>
    <n v="1"/>
    <n v="2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BALNEARIO PINHAL2017/Aug"/>
    <x v="31"/>
    <x v="32"/>
    <m/>
    <x v="19"/>
    <n v="1"/>
    <n v="0"/>
    <n v="18"/>
    <n v="2"/>
    <n v="3"/>
    <n v="6"/>
    <n v="0"/>
    <n v="3"/>
    <n v="0"/>
    <n v="1"/>
    <n v="1"/>
    <n v="0"/>
    <n v="0"/>
    <n v="0"/>
    <n v="0"/>
    <n v="1"/>
    <n v="1"/>
    <n v="0"/>
    <n v="0"/>
    <n v="0"/>
    <n v="0"/>
    <n v="0"/>
    <n v="0"/>
    <n v="1"/>
    <n v="0"/>
    <n v="1"/>
    <n v="0"/>
    <n v="0"/>
    <n v="0"/>
    <n v="0"/>
  </r>
  <r>
    <s v="BALNEARIO PINHAL2017/Sep"/>
    <x v="31"/>
    <x v="32"/>
    <m/>
    <x v="20"/>
    <n v="2"/>
    <n v="0"/>
    <n v="16"/>
    <n v="0"/>
    <n v="0"/>
    <n v="1"/>
    <n v="1"/>
    <n v="5"/>
    <n v="2"/>
    <n v="5"/>
    <n v="0"/>
    <n v="0"/>
    <n v="1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BALNEARIO PINHAL2017/Oct"/>
    <x v="31"/>
    <x v="32"/>
    <m/>
    <x v="21"/>
    <n v="0"/>
    <n v="0"/>
    <n v="15"/>
    <n v="0"/>
    <n v="3"/>
    <n v="5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7/Nov"/>
    <x v="31"/>
    <x v="32"/>
    <m/>
    <x v="22"/>
    <n v="0"/>
    <n v="0"/>
    <n v="17"/>
    <n v="1"/>
    <n v="0"/>
    <n v="10"/>
    <n v="0"/>
    <n v="1"/>
    <n v="1"/>
    <n v="1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BALNEARIO PINHAL2017/Dec"/>
    <x v="31"/>
    <x v="32"/>
    <m/>
    <x v="23"/>
    <n v="1"/>
    <n v="0"/>
    <n v="23"/>
    <n v="0"/>
    <n v="4"/>
    <n v="9"/>
    <n v="0"/>
    <n v="4"/>
    <n v="2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AO2017/Jan"/>
    <x v="32"/>
    <x v="33"/>
    <s v="BARAO"/>
    <x v="12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7/Feb"/>
    <x v="32"/>
    <x v="3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Mar"/>
    <x v="32"/>
    <x v="33"/>
    <m/>
    <x v="1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Apr"/>
    <x v="32"/>
    <x v="3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May"/>
    <x v="32"/>
    <x v="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Jun"/>
    <x v="32"/>
    <x v="33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Jul"/>
    <x v="32"/>
    <x v="33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Aug"/>
    <x v="32"/>
    <x v="33"/>
    <m/>
    <x v="19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17/Sep"/>
    <x v="32"/>
    <x v="33"/>
    <m/>
    <x v="20"/>
    <n v="0"/>
    <n v="0"/>
    <n v="3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17/Oct"/>
    <x v="32"/>
    <x v="33"/>
    <m/>
    <x v="21"/>
    <n v="0"/>
    <n v="0"/>
    <n v="5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Nov"/>
    <x v="32"/>
    <x v="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7/Dec"/>
    <x v="32"/>
    <x v="33"/>
    <m/>
    <x v="23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an"/>
    <x v="33"/>
    <x v="34"/>
    <s v="BARAO DE COTEGIPE"/>
    <x v="12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7/Feb"/>
    <x v="33"/>
    <x v="34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Mar"/>
    <x v="33"/>
    <x v="34"/>
    <m/>
    <x v="14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Apr"/>
    <x v="33"/>
    <x v="34"/>
    <m/>
    <x v="15"/>
    <n v="0"/>
    <n v="0"/>
    <n v="6"/>
    <n v="0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7/May"/>
    <x v="33"/>
    <x v="34"/>
    <m/>
    <x v="16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un"/>
    <x v="33"/>
    <x v="34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Jul"/>
    <x v="33"/>
    <x v="34"/>
    <m/>
    <x v="18"/>
    <n v="0"/>
    <n v="0"/>
    <n v="5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Aug"/>
    <x v="33"/>
    <x v="34"/>
    <m/>
    <x v="19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Sep"/>
    <x v="33"/>
    <x v="34"/>
    <m/>
    <x v="20"/>
    <n v="0"/>
    <n v="0"/>
    <n v="12"/>
    <n v="2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Oct"/>
    <x v="33"/>
    <x v="34"/>
    <m/>
    <x v="21"/>
    <n v="1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E COTEGIPE2017/Nov"/>
    <x v="33"/>
    <x v="34"/>
    <m/>
    <x v="2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7/Dec"/>
    <x v="33"/>
    <x v="34"/>
    <m/>
    <x v="23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an"/>
    <x v="34"/>
    <x v="35"/>
    <s v="BARAO DO TRIUNFO"/>
    <x v="12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Feb"/>
    <x v="34"/>
    <x v="35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Mar"/>
    <x v="34"/>
    <x v="35"/>
    <m/>
    <x v="14"/>
    <n v="1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AO DO TRIUNFO2017/Apr"/>
    <x v="34"/>
    <x v="3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May"/>
    <x v="34"/>
    <x v="35"/>
    <m/>
    <x v="16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un"/>
    <x v="34"/>
    <x v="35"/>
    <m/>
    <x v="17"/>
    <n v="0"/>
    <n v="0"/>
    <n v="7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Jul"/>
    <x v="34"/>
    <x v="35"/>
    <m/>
    <x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Aug"/>
    <x v="34"/>
    <x v="35"/>
    <m/>
    <x v="19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Sep"/>
    <x v="34"/>
    <x v="35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Oct"/>
    <x v="34"/>
    <x v="35"/>
    <m/>
    <x v="21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Nov"/>
    <x v="34"/>
    <x v="35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7/Dec"/>
    <x v="34"/>
    <x v="35"/>
    <m/>
    <x v="23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GUARITA2017/Jan"/>
    <x v="35"/>
    <x v="36"/>
    <s v="BARRA DO GUARI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Feb"/>
    <x v="35"/>
    <x v="3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Mar"/>
    <x v="35"/>
    <x v="3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Apr"/>
    <x v="35"/>
    <x v="36"/>
    <m/>
    <x v="1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May"/>
    <x v="35"/>
    <x v="36"/>
    <m/>
    <x v="16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Jun"/>
    <x v="35"/>
    <x v="36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Jul"/>
    <x v="35"/>
    <x v="36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Aug"/>
    <x v="35"/>
    <x v="36"/>
    <m/>
    <x v="19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Sep"/>
    <x v="35"/>
    <x v="36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Oct"/>
    <x v="35"/>
    <x v="36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7/Nov"/>
    <x v="35"/>
    <x v="36"/>
    <m/>
    <x v="22"/>
    <n v="0"/>
    <n v="0"/>
    <n v="4"/>
    <n v="2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GUARITA2017/Dec"/>
    <x v="35"/>
    <x v="36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an"/>
    <x v="36"/>
    <x v="37"/>
    <s v="BARRA DO QUARAI"/>
    <x v="12"/>
    <n v="0"/>
    <n v="0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Feb"/>
    <x v="36"/>
    <x v="37"/>
    <m/>
    <x v="13"/>
    <n v="0"/>
    <n v="0"/>
    <n v="8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QUARAI2017/Mar"/>
    <x v="36"/>
    <x v="37"/>
    <m/>
    <x v="14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ARRA DO QUARAI2017/Apr"/>
    <x v="36"/>
    <x v="37"/>
    <m/>
    <x v="15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May"/>
    <x v="36"/>
    <x v="37"/>
    <m/>
    <x v="16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un"/>
    <x v="36"/>
    <x v="37"/>
    <m/>
    <x v="17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Jul"/>
    <x v="36"/>
    <x v="37"/>
    <m/>
    <x v="18"/>
    <n v="0"/>
    <n v="0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Aug"/>
    <x v="36"/>
    <x v="37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Sep"/>
    <x v="36"/>
    <x v="37"/>
    <m/>
    <x v="20"/>
    <n v="0"/>
    <n v="0"/>
    <n v="12"/>
    <n v="7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QUARAI2017/Oct"/>
    <x v="36"/>
    <x v="37"/>
    <m/>
    <x v="2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Nov"/>
    <x v="36"/>
    <x v="37"/>
    <m/>
    <x v="22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7/Dec"/>
    <x v="36"/>
    <x v="37"/>
    <m/>
    <x v="23"/>
    <n v="0"/>
    <n v="0"/>
    <n v="10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BEIRO2017/Jan"/>
    <x v="37"/>
    <x v="38"/>
    <s v="BARRA DO RIBEIRO"/>
    <x v="12"/>
    <n v="1"/>
    <n v="0"/>
    <n v="24"/>
    <n v="5"/>
    <n v="0"/>
    <n v="6"/>
    <n v="0"/>
    <n v="3"/>
    <n v="1"/>
    <n v="0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BARRA DO RIBEIRO2017/Feb"/>
    <x v="37"/>
    <x v="38"/>
    <m/>
    <x v="13"/>
    <n v="0"/>
    <n v="0"/>
    <n v="18"/>
    <n v="6"/>
    <n v="2"/>
    <n v="4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17/Mar"/>
    <x v="37"/>
    <x v="38"/>
    <m/>
    <x v="14"/>
    <n v="0"/>
    <n v="1"/>
    <n v="16"/>
    <n v="3"/>
    <n v="0"/>
    <n v="8"/>
    <n v="1"/>
    <n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1"/>
    <n v="0"/>
    <n v="1"/>
    <n v="0"/>
  </r>
  <r>
    <s v="BARRA DO RIBEIRO2017/Apr"/>
    <x v="37"/>
    <x v="38"/>
    <m/>
    <x v="15"/>
    <n v="0"/>
    <n v="0"/>
    <n v="22"/>
    <n v="1"/>
    <n v="0"/>
    <n v="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7/May"/>
    <x v="37"/>
    <x v="38"/>
    <m/>
    <x v="16"/>
    <n v="0"/>
    <n v="0"/>
    <n v="21"/>
    <n v="1"/>
    <n v="0"/>
    <n v="2"/>
    <n v="1"/>
    <n v="3"/>
    <n v="1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BARRA DO RIBEIRO2017/Jun"/>
    <x v="37"/>
    <x v="38"/>
    <m/>
    <x v="17"/>
    <n v="0"/>
    <n v="0"/>
    <n v="17"/>
    <n v="2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7/Jul"/>
    <x v="37"/>
    <x v="38"/>
    <m/>
    <x v="18"/>
    <n v="0"/>
    <n v="0"/>
    <n v="20"/>
    <n v="8"/>
    <n v="0"/>
    <n v="6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7/Aug"/>
    <x v="37"/>
    <x v="38"/>
    <m/>
    <x v="19"/>
    <n v="0"/>
    <n v="0"/>
    <n v="14"/>
    <n v="3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7/Sep"/>
    <x v="37"/>
    <x v="38"/>
    <m/>
    <x v="20"/>
    <n v="0"/>
    <n v="0"/>
    <n v="11"/>
    <n v="0"/>
    <n v="0"/>
    <n v="8"/>
    <n v="1"/>
    <n v="2"/>
    <n v="1"/>
    <n v="2"/>
    <n v="1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BARRA DO RIBEIRO2017/Oct"/>
    <x v="37"/>
    <x v="38"/>
    <m/>
    <x v="21"/>
    <n v="0"/>
    <n v="0"/>
    <n v="12"/>
    <n v="5"/>
    <n v="1"/>
    <n v="5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7/Nov"/>
    <x v="37"/>
    <x v="38"/>
    <m/>
    <x v="22"/>
    <n v="1"/>
    <n v="0"/>
    <n v="21"/>
    <n v="4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17/Dec"/>
    <x v="37"/>
    <x v="38"/>
    <m/>
    <x v="23"/>
    <n v="0"/>
    <n v="0"/>
    <n v="9"/>
    <n v="2"/>
    <n v="0"/>
    <n v="3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an"/>
    <x v="38"/>
    <x v="39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Feb"/>
    <x v="38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Mar"/>
    <x v="38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Apr"/>
    <x v="38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May"/>
    <x v="38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un"/>
    <x v="38"/>
    <x v="3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Jul"/>
    <x v="38"/>
    <x v="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Sep"/>
    <x v="38"/>
    <x v="3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Oct"/>
    <x v="38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Nov"/>
    <x v="38"/>
    <x v="3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7/Dec"/>
    <x v="38"/>
    <x v="3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Jan"/>
    <x v="39"/>
    <x v="40"/>
    <s v="BARRA FUND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Feb"/>
    <x v="39"/>
    <x v="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Mar"/>
    <x v="39"/>
    <x v="4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Apr"/>
    <x v="39"/>
    <x v="4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May"/>
    <x v="39"/>
    <x v="40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7/Jun"/>
    <x v="39"/>
    <x v="40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Jul"/>
    <x v="39"/>
    <x v="4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Aug"/>
    <x v="39"/>
    <x v="40"/>
    <m/>
    <x v="19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Sep"/>
    <x v="39"/>
    <x v="40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Oct"/>
    <x v="39"/>
    <x v="40"/>
    <m/>
    <x v="21"/>
    <n v="0"/>
    <n v="0"/>
    <n v="4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7/Nov"/>
    <x v="39"/>
    <x v="40"/>
    <m/>
    <x v="22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FUNDA2017/Dec"/>
    <x v="39"/>
    <x v="4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an"/>
    <x v="40"/>
    <x v="41"/>
    <s v="BARRACA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Feb"/>
    <x v="40"/>
    <x v="41"/>
    <m/>
    <x v="13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7/Mar"/>
    <x v="40"/>
    <x v="41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Apr"/>
    <x v="40"/>
    <x v="41"/>
    <m/>
    <x v="15"/>
    <n v="0"/>
    <n v="0"/>
    <n v="8"/>
    <n v="1"/>
    <n v="1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CAO2017/May"/>
    <x v="40"/>
    <x v="4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un"/>
    <x v="40"/>
    <x v="41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Jul"/>
    <x v="40"/>
    <x v="41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Aug"/>
    <x v="40"/>
    <x v="41"/>
    <m/>
    <x v="19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Sep"/>
    <x v="40"/>
    <x v="41"/>
    <m/>
    <x v="20"/>
    <n v="0"/>
    <n v="0"/>
    <n v="14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7/Oct"/>
    <x v="40"/>
    <x v="41"/>
    <m/>
    <x v="2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Nov"/>
    <x v="40"/>
    <x v="41"/>
    <m/>
    <x v="22"/>
    <n v="0"/>
    <n v="0"/>
    <n v="8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7/Dec"/>
    <x v="40"/>
    <x v="41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an"/>
    <x v="41"/>
    <x v="42"/>
    <s v="BARROS CASSAL"/>
    <x v="12"/>
    <n v="0"/>
    <n v="0"/>
    <n v="9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7/Feb"/>
    <x v="41"/>
    <x v="42"/>
    <m/>
    <x v="13"/>
    <n v="0"/>
    <n v="0"/>
    <n v="5"/>
    <n v="1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OS CASSAL2017/Mar"/>
    <x v="41"/>
    <x v="42"/>
    <m/>
    <x v="14"/>
    <n v="0"/>
    <n v="0"/>
    <n v="2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Apr"/>
    <x v="41"/>
    <x v="42"/>
    <m/>
    <x v="15"/>
    <n v="0"/>
    <n v="0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May"/>
    <x v="41"/>
    <x v="42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un"/>
    <x v="41"/>
    <x v="42"/>
    <m/>
    <x v="17"/>
    <n v="0"/>
    <n v="0"/>
    <n v="8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Jul"/>
    <x v="41"/>
    <x v="42"/>
    <m/>
    <x v="18"/>
    <n v="0"/>
    <n v="0"/>
    <n v="7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Aug"/>
    <x v="41"/>
    <x v="42"/>
    <m/>
    <x v="19"/>
    <n v="0"/>
    <n v="0"/>
    <n v="6"/>
    <n v="0"/>
    <n v="0"/>
    <n v="2"/>
    <n v="0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ROS CASSAL2017/Sep"/>
    <x v="41"/>
    <x v="42"/>
    <m/>
    <x v="20"/>
    <n v="0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Oct"/>
    <x v="41"/>
    <x v="42"/>
    <m/>
    <x v="21"/>
    <n v="0"/>
    <n v="0"/>
    <n v="12"/>
    <n v="2"/>
    <n v="1"/>
    <n v="1"/>
    <n v="0"/>
    <n v="2"/>
    <n v="4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7/Nov"/>
    <x v="41"/>
    <x v="42"/>
    <m/>
    <x v="22"/>
    <n v="0"/>
    <n v="0"/>
    <n v="4"/>
    <n v="2"/>
    <n v="2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7/Dec"/>
    <x v="41"/>
    <x v="42"/>
    <m/>
    <x v="23"/>
    <n v="1"/>
    <n v="0"/>
    <n v="6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ENJAMIN CONSTANT DO SUL2017/Jan"/>
    <x v="42"/>
    <x v="43"/>
    <s v="BENJAMIN CONSTANT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Feb"/>
    <x v="42"/>
    <x v="43"/>
    <m/>
    <x v="13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ENJAMIN CONSTANT DO SUL2017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Apr"/>
    <x v="42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Jun"/>
    <x v="42"/>
    <x v="4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Jul"/>
    <x v="42"/>
    <x v="4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Aug"/>
    <x v="42"/>
    <x v="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Sep"/>
    <x v="42"/>
    <x v="4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Oct"/>
    <x v="42"/>
    <x v="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Nov"/>
    <x v="42"/>
    <x v="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7/Dec"/>
    <x v="42"/>
    <x v="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7/Jan"/>
    <x v="43"/>
    <x v="44"/>
    <s v="BENTO GONCALVES"/>
    <x v="12"/>
    <n v="1"/>
    <n v="0"/>
    <n v="139"/>
    <n v="1"/>
    <n v="23"/>
    <n v="51"/>
    <n v="5"/>
    <n v="31"/>
    <n v="6"/>
    <n v="5"/>
    <n v="7"/>
    <n v="1"/>
    <n v="0"/>
    <n v="0"/>
    <n v="0"/>
    <n v="14"/>
    <n v="5"/>
    <n v="0"/>
    <n v="0"/>
    <n v="0"/>
    <n v="0"/>
    <n v="0"/>
    <n v="0"/>
    <n v="0"/>
    <n v="0"/>
    <n v="1"/>
    <n v="0"/>
    <n v="0"/>
    <n v="0"/>
    <n v="0"/>
  </r>
  <r>
    <s v="BENTO GONCALVES2017/Feb"/>
    <x v="43"/>
    <x v="44"/>
    <m/>
    <x v="13"/>
    <n v="1"/>
    <n v="0"/>
    <n v="135"/>
    <n v="1"/>
    <n v="21"/>
    <n v="40"/>
    <n v="9"/>
    <n v="21"/>
    <n v="7"/>
    <n v="6"/>
    <n v="6"/>
    <n v="1"/>
    <n v="0"/>
    <n v="0"/>
    <n v="0"/>
    <n v="14"/>
    <n v="7"/>
    <n v="1"/>
    <n v="0"/>
    <n v="0"/>
    <n v="0"/>
    <n v="0"/>
    <n v="0"/>
    <n v="0"/>
    <n v="0"/>
    <n v="1"/>
    <n v="0"/>
    <n v="0"/>
    <n v="0"/>
    <n v="0"/>
  </r>
  <r>
    <s v="BENTO GONCALVES2017/Mar"/>
    <x v="43"/>
    <x v="44"/>
    <m/>
    <x v="14"/>
    <n v="4"/>
    <n v="0"/>
    <n v="162"/>
    <n v="0"/>
    <n v="28"/>
    <n v="45"/>
    <n v="6"/>
    <n v="27"/>
    <n v="6"/>
    <n v="6"/>
    <n v="11"/>
    <n v="0"/>
    <n v="0"/>
    <n v="0"/>
    <n v="0"/>
    <n v="13"/>
    <n v="3"/>
    <n v="0"/>
    <n v="0"/>
    <n v="0"/>
    <n v="0"/>
    <n v="0"/>
    <n v="1"/>
    <n v="0"/>
    <n v="0"/>
    <n v="4"/>
    <n v="0"/>
    <n v="0"/>
    <n v="0"/>
    <n v="0"/>
  </r>
  <r>
    <s v="BENTO GONCALVES2017/Apr"/>
    <x v="43"/>
    <x v="44"/>
    <m/>
    <x v="15"/>
    <n v="1"/>
    <n v="0"/>
    <n v="126"/>
    <n v="0"/>
    <n v="21"/>
    <n v="40"/>
    <n v="5"/>
    <n v="19"/>
    <n v="5"/>
    <n v="13"/>
    <n v="18"/>
    <n v="0"/>
    <n v="0"/>
    <n v="0"/>
    <n v="0"/>
    <n v="14"/>
    <n v="3"/>
    <n v="0"/>
    <n v="0"/>
    <n v="0"/>
    <n v="0"/>
    <n v="0"/>
    <n v="1"/>
    <n v="0"/>
    <n v="0"/>
    <n v="1"/>
    <n v="0"/>
    <n v="0"/>
    <n v="0"/>
    <n v="0"/>
  </r>
  <r>
    <s v="BENTO GONCALVES2017/May"/>
    <x v="43"/>
    <x v="44"/>
    <m/>
    <x v="16"/>
    <n v="4"/>
    <n v="0"/>
    <n v="142"/>
    <n v="1"/>
    <n v="42"/>
    <n v="41"/>
    <n v="6"/>
    <n v="36"/>
    <n v="5"/>
    <n v="13"/>
    <n v="25"/>
    <n v="0"/>
    <n v="0"/>
    <n v="0"/>
    <n v="0"/>
    <n v="16"/>
    <n v="6"/>
    <n v="0"/>
    <n v="1"/>
    <n v="0"/>
    <n v="0"/>
    <n v="0"/>
    <n v="2"/>
    <n v="0"/>
    <n v="0"/>
    <n v="4"/>
    <n v="0"/>
    <n v="0"/>
    <n v="0"/>
    <n v="0"/>
  </r>
  <r>
    <s v="BENTO GONCALVES2017/Jun"/>
    <x v="43"/>
    <x v="44"/>
    <m/>
    <x v="17"/>
    <n v="0"/>
    <n v="0"/>
    <n v="159"/>
    <n v="0"/>
    <n v="28"/>
    <n v="53"/>
    <n v="6"/>
    <n v="19"/>
    <n v="10"/>
    <n v="6"/>
    <n v="7"/>
    <n v="0"/>
    <n v="0"/>
    <n v="0"/>
    <n v="0"/>
    <n v="22"/>
    <n v="9"/>
    <n v="0"/>
    <n v="2"/>
    <n v="0"/>
    <n v="0"/>
    <n v="0"/>
    <n v="0"/>
    <n v="0"/>
    <n v="0"/>
    <n v="0"/>
    <n v="0"/>
    <n v="0"/>
    <n v="0"/>
    <n v="0"/>
  </r>
  <r>
    <s v="BENTO GONCALVES2017/Jul"/>
    <x v="43"/>
    <x v="44"/>
    <m/>
    <x v="18"/>
    <n v="1"/>
    <n v="0"/>
    <n v="180"/>
    <n v="2"/>
    <n v="43"/>
    <n v="50"/>
    <n v="6"/>
    <n v="29"/>
    <n v="4"/>
    <n v="15"/>
    <n v="14"/>
    <n v="0"/>
    <n v="0"/>
    <n v="0"/>
    <n v="0"/>
    <n v="9"/>
    <n v="8"/>
    <n v="0"/>
    <n v="0"/>
    <n v="0"/>
    <n v="0"/>
    <n v="0"/>
    <n v="1"/>
    <n v="0"/>
    <n v="0"/>
    <n v="1"/>
    <n v="0"/>
    <n v="0"/>
    <n v="0"/>
    <n v="0"/>
  </r>
  <r>
    <s v="BENTO GONCALVES2017/Aug"/>
    <x v="43"/>
    <x v="44"/>
    <m/>
    <x v="19"/>
    <n v="4"/>
    <n v="0"/>
    <n v="185"/>
    <n v="0"/>
    <n v="23"/>
    <n v="56"/>
    <n v="10"/>
    <n v="20"/>
    <n v="8"/>
    <n v="11"/>
    <n v="9"/>
    <n v="0"/>
    <n v="0"/>
    <n v="0"/>
    <n v="0"/>
    <n v="18"/>
    <n v="10"/>
    <n v="0"/>
    <n v="1"/>
    <n v="0"/>
    <n v="0"/>
    <n v="0"/>
    <n v="1"/>
    <n v="0"/>
    <n v="0"/>
    <n v="4"/>
    <n v="0"/>
    <n v="0"/>
    <n v="0"/>
    <n v="0"/>
  </r>
  <r>
    <s v="BENTO GONCALVES2017/Sep"/>
    <x v="43"/>
    <x v="44"/>
    <m/>
    <x v="20"/>
    <n v="11"/>
    <n v="0"/>
    <n v="94"/>
    <n v="0"/>
    <n v="13"/>
    <n v="43"/>
    <n v="6"/>
    <n v="18"/>
    <n v="7"/>
    <n v="4"/>
    <n v="8"/>
    <n v="0"/>
    <n v="0"/>
    <n v="0"/>
    <n v="0"/>
    <n v="10"/>
    <n v="8"/>
    <n v="0"/>
    <n v="1"/>
    <n v="0"/>
    <n v="0"/>
    <n v="0"/>
    <n v="0"/>
    <n v="0"/>
    <n v="0"/>
    <n v="12"/>
    <n v="0"/>
    <n v="0"/>
    <n v="0"/>
    <n v="0"/>
  </r>
  <r>
    <s v="BENTO GONCALVES2017/Oct"/>
    <x v="43"/>
    <x v="44"/>
    <m/>
    <x v="21"/>
    <n v="2"/>
    <n v="0"/>
    <n v="130"/>
    <n v="0"/>
    <n v="37"/>
    <n v="45"/>
    <n v="1"/>
    <n v="25"/>
    <n v="6"/>
    <n v="5"/>
    <n v="6"/>
    <n v="0"/>
    <n v="0"/>
    <n v="0"/>
    <n v="0"/>
    <n v="12"/>
    <n v="16"/>
    <n v="0"/>
    <n v="0"/>
    <n v="0"/>
    <n v="0"/>
    <n v="0"/>
    <n v="2"/>
    <n v="0"/>
    <n v="0"/>
    <n v="2"/>
    <n v="0"/>
    <n v="0"/>
    <n v="0"/>
    <n v="0"/>
  </r>
  <r>
    <s v="BENTO GONCALVES2017/Nov"/>
    <x v="43"/>
    <x v="44"/>
    <m/>
    <x v="22"/>
    <n v="1"/>
    <n v="0"/>
    <n v="116"/>
    <n v="0"/>
    <n v="19"/>
    <n v="34"/>
    <n v="4"/>
    <n v="30"/>
    <n v="9"/>
    <n v="5"/>
    <n v="17"/>
    <n v="0"/>
    <n v="0"/>
    <n v="0"/>
    <n v="0"/>
    <n v="8"/>
    <n v="6"/>
    <n v="0"/>
    <n v="0"/>
    <n v="0"/>
    <n v="0"/>
    <n v="0"/>
    <n v="0"/>
    <n v="0"/>
    <n v="0"/>
    <n v="1"/>
    <n v="0"/>
    <n v="0"/>
    <n v="0"/>
    <n v="0"/>
  </r>
  <r>
    <s v="BENTO GONCALVES2017/Dec"/>
    <x v="43"/>
    <x v="44"/>
    <m/>
    <x v="23"/>
    <n v="4"/>
    <n v="0"/>
    <n v="152"/>
    <n v="0"/>
    <n v="21"/>
    <n v="46"/>
    <n v="6"/>
    <n v="19"/>
    <n v="3"/>
    <n v="1"/>
    <n v="16"/>
    <n v="0"/>
    <n v="0"/>
    <n v="0"/>
    <n v="0"/>
    <n v="15"/>
    <n v="12"/>
    <n v="0"/>
    <n v="2"/>
    <n v="0"/>
    <n v="0"/>
    <n v="0"/>
    <n v="0"/>
    <n v="0"/>
    <n v="0"/>
    <n v="4"/>
    <n v="0"/>
    <n v="0"/>
    <n v="0"/>
    <n v="0"/>
  </r>
  <r>
    <s v="BOA VISTA DAS MISSOES2017/Jan"/>
    <x v="44"/>
    <x v="45"/>
    <s v="BOA VISTA DAS MISSOES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Feb"/>
    <x v="44"/>
    <x v="4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Mar"/>
    <x v="44"/>
    <x v="4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Apr"/>
    <x v="44"/>
    <x v="4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May"/>
    <x v="44"/>
    <x v="45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Jun"/>
    <x v="44"/>
    <x v="45"/>
    <m/>
    <x v="17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AS MISSOES2017/Jul"/>
    <x v="44"/>
    <x v="45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Aug"/>
    <x v="44"/>
    <x v="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Sep"/>
    <x v="44"/>
    <x v="45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Oct"/>
    <x v="44"/>
    <x v="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Nov"/>
    <x v="44"/>
    <x v="4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7/Dec"/>
    <x v="44"/>
    <x v="45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Jan"/>
    <x v="45"/>
    <x v="46"/>
    <s v="BOA VISTA DO BURIC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Feb"/>
    <x v="45"/>
    <x v="46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Mar"/>
    <x v="45"/>
    <x v="46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Apr"/>
    <x v="45"/>
    <x v="46"/>
    <m/>
    <x v="15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A VISTA DO BURICA2017/May"/>
    <x v="45"/>
    <x v="46"/>
    <m/>
    <x v="16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A VISTA DO BURICA2017/Jun"/>
    <x v="45"/>
    <x v="46"/>
    <m/>
    <x v="17"/>
    <n v="0"/>
    <n v="0"/>
    <n v="5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7/Jul"/>
    <x v="45"/>
    <x v="46"/>
    <m/>
    <x v="18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7/Aug"/>
    <x v="45"/>
    <x v="46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Sep"/>
    <x v="45"/>
    <x v="46"/>
    <m/>
    <x v="2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7/Oct"/>
    <x v="45"/>
    <x v="46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Nov"/>
    <x v="45"/>
    <x v="4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7/Dec"/>
    <x v="45"/>
    <x v="4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an"/>
    <x v="46"/>
    <x v="47"/>
    <s v="BOA VISTA DO CADEA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Feb"/>
    <x v="46"/>
    <x v="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Mar"/>
    <x v="46"/>
    <x v="4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Apr"/>
    <x v="46"/>
    <x v="47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May"/>
    <x v="46"/>
    <x v="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un"/>
    <x v="46"/>
    <x v="47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Jul"/>
    <x v="46"/>
    <x v="47"/>
    <m/>
    <x v="18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Aug"/>
    <x v="46"/>
    <x v="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Sep"/>
    <x v="46"/>
    <x v="4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Oct"/>
    <x v="46"/>
    <x v="4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Nov"/>
    <x v="46"/>
    <x v="4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7/Dec"/>
    <x v="46"/>
    <x v="4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an"/>
    <x v="47"/>
    <x v="48"/>
    <s v="BOA VISTA DO INCRA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INCRA2017/Feb"/>
    <x v="47"/>
    <x v="4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Mar"/>
    <x v="47"/>
    <x v="48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Apr"/>
    <x v="47"/>
    <x v="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May"/>
    <x v="47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un"/>
    <x v="47"/>
    <x v="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Jul"/>
    <x v="47"/>
    <x v="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Aug"/>
    <x v="47"/>
    <x v="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Sep"/>
    <x v="47"/>
    <x v="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Oct"/>
    <x v="47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Nov"/>
    <x v="47"/>
    <x v="4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7/Dec"/>
    <x v="47"/>
    <x v="48"/>
    <m/>
    <x v="23"/>
    <n v="0"/>
    <n v="0"/>
    <n v="2"/>
    <n v="2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O SUL2017/Jan"/>
    <x v="48"/>
    <x v="49"/>
    <s v="BOA VIST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Feb"/>
    <x v="48"/>
    <x v="4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Mar"/>
    <x v="48"/>
    <x v="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Apr"/>
    <x v="48"/>
    <x v="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May"/>
    <x v="48"/>
    <x v="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Jun"/>
    <x v="48"/>
    <x v="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Jul"/>
    <x v="48"/>
    <x v="4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Aug"/>
    <x v="48"/>
    <x v="49"/>
    <m/>
    <x v="19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Sep"/>
    <x v="48"/>
    <x v="4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Oct"/>
    <x v="48"/>
    <x v="4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7/Nov"/>
    <x v="48"/>
    <x v="49"/>
    <m/>
    <x v="2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O SUL2017/Dec"/>
    <x v="48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7/Jan"/>
    <x v="49"/>
    <x v="50"/>
    <s v="BOM JESUS"/>
    <x v="12"/>
    <n v="0"/>
    <n v="0"/>
    <n v="13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Feb"/>
    <x v="49"/>
    <x v="50"/>
    <m/>
    <x v="13"/>
    <n v="0"/>
    <n v="0"/>
    <n v="12"/>
    <n v="3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Mar"/>
    <x v="49"/>
    <x v="50"/>
    <m/>
    <x v="14"/>
    <n v="0"/>
    <n v="0"/>
    <n v="11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17/Apr"/>
    <x v="49"/>
    <x v="50"/>
    <m/>
    <x v="15"/>
    <n v="0"/>
    <n v="0"/>
    <n v="9"/>
    <n v="1"/>
    <n v="2"/>
    <n v="1"/>
    <n v="2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7/May"/>
    <x v="49"/>
    <x v="50"/>
    <m/>
    <x v="16"/>
    <n v="0"/>
    <n v="0"/>
    <n v="21"/>
    <n v="1"/>
    <n v="1"/>
    <n v="0"/>
    <n v="0"/>
    <n v="0"/>
    <n v="2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BOM JESUS2017/Jun"/>
    <x v="49"/>
    <x v="50"/>
    <m/>
    <x v="17"/>
    <n v="0"/>
    <n v="0"/>
    <n v="16"/>
    <n v="1"/>
    <n v="1"/>
    <n v="1"/>
    <n v="1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17/Jul"/>
    <x v="49"/>
    <x v="50"/>
    <m/>
    <x v="18"/>
    <n v="0"/>
    <n v="0"/>
    <n v="10"/>
    <n v="1"/>
    <n v="1"/>
    <n v="2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Aug"/>
    <x v="49"/>
    <x v="50"/>
    <m/>
    <x v="19"/>
    <n v="0"/>
    <n v="0"/>
    <n v="18"/>
    <n v="6"/>
    <n v="3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7/Sep"/>
    <x v="49"/>
    <x v="50"/>
    <m/>
    <x v="20"/>
    <n v="0"/>
    <n v="0"/>
    <n v="15"/>
    <n v="4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Oct"/>
    <x v="49"/>
    <x v="50"/>
    <m/>
    <x v="21"/>
    <n v="0"/>
    <n v="0"/>
    <n v="13"/>
    <n v="4"/>
    <n v="0"/>
    <n v="3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JESUS2017/Nov"/>
    <x v="49"/>
    <x v="50"/>
    <m/>
    <x v="22"/>
    <n v="0"/>
    <n v="0"/>
    <n v="14"/>
    <n v="6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7/Dec"/>
    <x v="49"/>
    <x v="50"/>
    <m/>
    <x v="23"/>
    <n v="0"/>
    <n v="0"/>
    <n v="11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an"/>
    <x v="50"/>
    <x v="51"/>
    <s v="BOM PRINCIPIO"/>
    <x v="12"/>
    <n v="0"/>
    <n v="0"/>
    <n v="2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Feb"/>
    <x v="50"/>
    <x v="51"/>
    <m/>
    <x v="13"/>
    <n v="0"/>
    <n v="0"/>
    <n v="7"/>
    <n v="0"/>
    <n v="1"/>
    <n v="1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7/Mar"/>
    <x v="50"/>
    <x v="51"/>
    <m/>
    <x v="14"/>
    <n v="0"/>
    <n v="0"/>
    <n v="15"/>
    <n v="0"/>
    <n v="0"/>
    <n v="2"/>
    <n v="1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OM PRINCIPIO2017/Apr"/>
    <x v="50"/>
    <x v="51"/>
    <m/>
    <x v="15"/>
    <n v="0"/>
    <n v="0"/>
    <n v="11"/>
    <n v="0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PRINCIPIO2017/May"/>
    <x v="50"/>
    <x v="51"/>
    <m/>
    <x v="16"/>
    <n v="0"/>
    <n v="0"/>
    <n v="13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un"/>
    <x v="50"/>
    <x v="51"/>
    <m/>
    <x v="17"/>
    <n v="0"/>
    <n v="0"/>
    <n v="1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Jul"/>
    <x v="50"/>
    <x v="51"/>
    <m/>
    <x v="18"/>
    <n v="0"/>
    <n v="0"/>
    <n v="8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Aug"/>
    <x v="50"/>
    <x v="51"/>
    <m/>
    <x v="19"/>
    <n v="0"/>
    <n v="0"/>
    <n v="8"/>
    <n v="1"/>
    <n v="0"/>
    <n v="1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7/Sep"/>
    <x v="50"/>
    <x v="51"/>
    <m/>
    <x v="20"/>
    <n v="0"/>
    <n v="0"/>
    <n v="17"/>
    <n v="0"/>
    <n v="0"/>
    <n v="3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7/Oct"/>
    <x v="50"/>
    <x v="51"/>
    <m/>
    <x v="2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Nov"/>
    <x v="50"/>
    <x v="51"/>
    <m/>
    <x v="22"/>
    <n v="0"/>
    <n v="0"/>
    <n v="1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7/Dec"/>
    <x v="50"/>
    <x v="51"/>
    <m/>
    <x v="23"/>
    <n v="0"/>
    <n v="0"/>
    <n v="9"/>
    <n v="1"/>
    <n v="0"/>
    <n v="0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17/Jan"/>
    <x v="51"/>
    <x v="52"/>
    <s v="BOM PROGRESS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Feb"/>
    <x v="51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Mar"/>
    <x v="51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Apr"/>
    <x v="51"/>
    <x v="52"/>
    <m/>
    <x v="15"/>
    <n v="0"/>
    <n v="0"/>
    <n v="2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17/May"/>
    <x v="51"/>
    <x v="5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Jun"/>
    <x v="51"/>
    <x v="52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Jul"/>
    <x v="51"/>
    <x v="52"/>
    <m/>
    <x v="18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Aug"/>
    <x v="51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Sep"/>
    <x v="51"/>
    <x v="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Oct"/>
    <x v="51"/>
    <x v="52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Nov"/>
    <x v="51"/>
    <x v="5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7/Dec"/>
    <x v="51"/>
    <x v="52"/>
    <m/>
    <x v="23"/>
    <n v="0"/>
    <n v="0"/>
    <n v="6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Jan"/>
    <x v="52"/>
    <x v="53"/>
    <s v="BOM RETIRO DO SUL"/>
    <x v="12"/>
    <n v="0"/>
    <n v="0"/>
    <n v="18"/>
    <n v="1"/>
    <n v="0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Feb"/>
    <x v="52"/>
    <x v="53"/>
    <m/>
    <x v="13"/>
    <n v="0"/>
    <n v="0"/>
    <n v="15"/>
    <n v="1"/>
    <n v="1"/>
    <n v="2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7/Mar"/>
    <x v="52"/>
    <x v="53"/>
    <m/>
    <x v="14"/>
    <n v="0"/>
    <n v="0"/>
    <n v="9"/>
    <n v="2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Apr"/>
    <x v="52"/>
    <x v="53"/>
    <m/>
    <x v="15"/>
    <n v="0"/>
    <n v="0"/>
    <n v="11"/>
    <n v="1"/>
    <n v="2"/>
    <n v="1"/>
    <n v="1"/>
    <n v="0"/>
    <n v="1"/>
    <n v="4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7/May"/>
    <x v="52"/>
    <x v="53"/>
    <m/>
    <x v="16"/>
    <n v="0"/>
    <n v="0"/>
    <n v="12"/>
    <n v="1"/>
    <n v="1"/>
    <n v="1"/>
    <n v="0"/>
    <n v="1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7/Jun"/>
    <x v="52"/>
    <x v="53"/>
    <m/>
    <x v="17"/>
    <n v="0"/>
    <n v="0"/>
    <n v="10"/>
    <n v="1"/>
    <n v="0"/>
    <n v="3"/>
    <n v="0"/>
    <n v="1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7/Jul"/>
    <x v="52"/>
    <x v="53"/>
    <m/>
    <x v="18"/>
    <n v="0"/>
    <n v="0"/>
    <n v="8"/>
    <n v="0"/>
    <n v="1"/>
    <n v="4"/>
    <n v="0"/>
    <n v="2"/>
    <n v="0"/>
    <n v="12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BOM RETIRO DO SUL2017/Aug"/>
    <x v="52"/>
    <x v="53"/>
    <m/>
    <x v="19"/>
    <n v="0"/>
    <n v="0"/>
    <n v="8"/>
    <n v="0"/>
    <n v="1"/>
    <n v="3"/>
    <n v="2"/>
    <n v="1"/>
    <n v="0"/>
    <n v="7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7/Sep"/>
    <x v="52"/>
    <x v="53"/>
    <m/>
    <x v="20"/>
    <n v="1"/>
    <n v="0"/>
    <n v="13"/>
    <n v="2"/>
    <n v="0"/>
    <n v="0"/>
    <n v="0"/>
    <n v="0"/>
    <n v="0"/>
    <n v="1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OM RETIRO DO SUL2017/Oct"/>
    <x v="52"/>
    <x v="53"/>
    <m/>
    <x v="21"/>
    <n v="0"/>
    <n v="0"/>
    <n v="14"/>
    <n v="3"/>
    <n v="0"/>
    <n v="1"/>
    <n v="1"/>
    <n v="3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7/Nov"/>
    <x v="52"/>
    <x v="53"/>
    <m/>
    <x v="22"/>
    <n v="0"/>
    <n v="0"/>
    <n v="5"/>
    <n v="1"/>
    <n v="0"/>
    <n v="0"/>
    <n v="0"/>
    <n v="1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7/Dec"/>
    <x v="52"/>
    <x v="53"/>
    <m/>
    <x v="23"/>
    <n v="0"/>
    <n v="0"/>
    <n v="7"/>
    <n v="2"/>
    <n v="1"/>
    <n v="2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an"/>
    <x v="53"/>
    <x v="54"/>
    <s v="BOQUEIRAO DO LEAO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Feb"/>
    <x v="53"/>
    <x v="54"/>
    <m/>
    <x v="13"/>
    <n v="0"/>
    <n v="0"/>
    <n v="5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Mar"/>
    <x v="53"/>
    <x v="54"/>
    <m/>
    <x v="14"/>
    <n v="1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QUEIRAO DO LEAO2017/Apr"/>
    <x v="53"/>
    <x v="54"/>
    <m/>
    <x v="15"/>
    <n v="2"/>
    <n v="0"/>
    <n v="2"/>
    <n v="0"/>
    <n v="1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QUEIRAO DO LEAO2017/May"/>
    <x v="53"/>
    <x v="54"/>
    <m/>
    <x v="16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un"/>
    <x v="53"/>
    <x v="54"/>
    <m/>
    <x v="17"/>
    <n v="0"/>
    <n v="0"/>
    <n v="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Jul"/>
    <x v="53"/>
    <x v="5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Aug"/>
    <x v="53"/>
    <x v="54"/>
    <m/>
    <x v="19"/>
    <n v="0"/>
    <n v="0"/>
    <n v="9"/>
    <n v="0"/>
    <n v="1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OQUEIRAO DO LEAO2017/Sep"/>
    <x v="53"/>
    <x v="54"/>
    <m/>
    <x v="2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OQUEIRAO DO LEAO2017/Oct"/>
    <x v="53"/>
    <x v="54"/>
    <m/>
    <x v="21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Nov"/>
    <x v="53"/>
    <x v="54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7/Dec"/>
    <x v="53"/>
    <x v="54"/>
    <m/>
    <x v="23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17/Jan"/>
    <x v="54"/>
    <x v="55"/>
    <s v="BOSSOROCA"/>
    <x v="12"/>
    <n v="0"/>
    <n v="0"/>
    <n v="13"/>
    <n v="7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7/Feb"/>
    <x v="54"/>
    <x v="5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Mar"/>
    <x v="54"/>
    <x v="55"/>
    <m/>
    <x v="14"/>
    <n v="0"/>
    <n v="0"/>
    <n v="7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Apr"/>
    <x v="54"/>
    <x v="55"/>
    <m/>
    <x v="15"/>
    <n v="0"/>
    <n v="0"/>
    <n v="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May"/>
    <x v="54"/>
    <x v="55"/>
    <m/>
    <x v="16"/>
    <n v="0"/>
    <n v="0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Jun"/>
    <x v="54"/>
    <x v="55"/>
    <m/>
    <x v="17"/>
    <n v="0"/>
    <n v="0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Jul"/>
    <x v="54"/>
    <x v="55"/>
    <m/>
    <x v="18"/>
    <n v="0"/>
    <n v="0"/>
    <n v="4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Aug"/>
    <x v="54"/>
    <x v="55"/>
    <m/>
    <x v="19"/>
    <n v="0"/>
    <n v="0"/>
    <n v="14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Sep"/>
    <x v="54"/>
    <x v="55"/>
    <m/>
    <x v="20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Oct"/>
    <x v="54"/>
    <x v="55"/>
    <m/>
    <x v="21"/>
    <n v="1"/>
    <n v="0"/>
    <n v="9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17/Nov"/>
    <x v="54"/>
    <x v="55"/>
    <m/>
    <x v="2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7/Dec"/>
    <x v="54"/>
    <x v="55"/>
    <m/>
    <x v="23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an"/>
    <x v="55"/>
    <x v="56"/>
    <s v="BOZAN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Feb"/>
    <x v="55"/>
    <x v="56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Mar"/>
    <x v="55"/>
    <x v="5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Apr"/>
    <x v="55"/>
    <x v="56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May"/>
    <x v="55"/>
    <x v="56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un"/>
    <x v="55"/>
    <x v="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Jul"/>
    <x v="55"/>
    <x v="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Aug"/>
    <x v="55"/>
    <x v="56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Sep"/>
    <x v="55"/>
    <x v="56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Oct"/>
    <x v="55"/>
    <x v="5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Nov"/>
    <x v="55"/>
    <x v="5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7/Dec"/>
    <x v="55"/>
    <x v="56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an"/>
    <x v="56"/>
    <x v="57"/>
    <s v="BRAG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Feb"/>
    <x v="56"/>
    <x v="57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Mar"/>
    <x v="56"/>
    <x v="5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Apr"/>
    <x v="56"/>
    <x v="5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May"/>
    <x v="56"/>
    <x v="57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un"/>
    <x v="56"/>
    <x v="57"/>
    <m/>
    <x v="17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Jul"/>
    <x v="56"/>
    <x v="57"/>
    <m/>
    <x v="18"/>
    <n v="0"/>
    <n v="0"/>
    <n v="5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Aug"/>
    <x v="56"/>
    <x v="57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AGA2017/Sep"/>
    <x v="56"/>
    <x v="57"/>
    <m/>
    <x v="20"/>
    <n v="0"/>
    <n v="0"/>
    <n v="8"/>
    <n v="0"/>
    <n v="0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Oct"/>
    <x v="56"/>
    <x v="57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Nov"/>
    <x v="56"/>
    <x v="57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7/Dec"/>
    <x v="56"/>
    <x v="57"/>
    <m/>
    <x v="2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an"/>
    <x v="57"/>
    <x v="58"/>
    <s v="BROCHIER"/>
    <x v="12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ROCHIER2017/Feb"/>
    <x v="57"/>
    <x v="5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Mar"/>
    <x v="57"/>
    <x v="58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Apr"/>
    <x v="57"/>
    <x v="58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7/May"/>
    <x v="57"/>
    <x v="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un"/>
    <x v="57"/>
    <x v="58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Jul"/>
    <x v="57"/>
    <x v="58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Aug"/>
    <x v="57"/>
    <x v="58"/>
    <m/>
    <x v="19"/>
    <n v="0"/>
    <n v="0"/>
    <n v="3"/>
    <n v="0"/>
    <n v="1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ROCHIER2017/Sep"/>
    <x v="57"/>
    <x v="58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Oct"/>
    <x v="57"/>
    <x v="58"/>
    <m/>
    <x v="21"/>
    <n v="0"/>
    <n v="0"/>
    <n v="2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7/Nov"/>
    <x v="57"/>
    <x v="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7/Dec"/>
    <x v="57"/>
    <x v="5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7/Jan"/>
    <x v="58"/>
    <x v="59"/>
    <s v="BUTIA"/>
    <x v="12"/>
    <n v="1"/>
    <n v="0"/>
    <n v="21"/>
    <n v="0"/>
    <n v="1"/>
    <n v="11"/>
    <n v="1"/>
    <n v="1"/>
    <n v="1"/>
    <n v="3"/>
    <n v="4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BUTIA2017/Feb"/>
    <x v="58"/>
    <x v="59"/>
    <m/>
    <x v="13"/>
    <n v="1"/>
    <n v="0"/>
    <n v="35"/>
    <n v="8"/>
    <n v="2"/>
    <n v="4"/>
    <n v="0"/>
    <n v="3"/>
    <n v="2"/>
    <n v="0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17/Mar"/>
    <x v="58"/>
    <x v="59"/>
    <m/>
    <x v="14"/>
    <n v="1"/>
    <n v="0"/>
    <n v="34"/>
    <n v="3"/>
    <n v="3"/>
    <n v="8"/>
    <n v="0"/>
    <n v="1"/>
    <n v="2"/>
    <n v="4"/>
    <n v="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BUTIA2017/Apr"/>
    <x v="58"/>
    <x v="59"/>
    <m/>
    <x v="15"/>
    <n v="0"/>
    <n v="0"/>
    <n v="35"/>
    <n v="0"/>
    <n v="3"/>
    <n v="15"/>
    <n v="0"/>
    <n v="1"/>
    <n v="1"/>
    <n v="3"/>
    <n v="3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BUTIA2017/May"/>
    <x v="58"/>
    <x v="59"/>
    <m/>
    <x v="16"/>
    <n v="1"/>
    <n v="0"/>
    <n v="26"/>
    <n v="1"/>
    <n v="3"/>
    <n v="5"/>
    <n v="0"/>
    <n v="0"/>
    <n v="2"/>
    <n v="5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UTIA2017/Jun"/>
    <x v="58"/>
    <x v="59"/>
    <m/>
    <x v="17"/>
    <n v="0"/>
    <n v="0"/>
    <n v="33"/>
    <n v="3"/>
    <n v="2"/>
    <n v="2"/>
    <n v="0"/>
    <n v="0"/>
    <n v="1"/>
    <n v="8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UTIA2017/Jul"/>
    <x v="58"/>
    <x v="59"/>
    <m/>
    <x v="18"/>
    <n v="1"/>
    <n v="0"/>
    <n v="35"/>
    <n v="3"/>
    <n v="0"/>
    <n v="7"/>
    <n v="0"/>
    <n v="2"/>
    <n v="1"/>
    <n v="5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BUTIA2017/Aug"/>
    <x v="58"/>
    <x v="59"/>
    <m/>
    <x v="19"/>
    <n v="0"/>
    <n v="0"/>
    <n v="24"/>
    <n v="6"/>
    <n v="1"/>
    <n v="10"/>
    <n v="1"/>
    <n v="0"/>
    <n v="1"/>
    <n v="6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BUTIA2017/Sep"/>
    <x v="58"/>
    <x v="59"/>
    <m/>
    <x v="20"/>
    <n v="0"/>
    <n v="0"/>
    <n v="21"/>
    <n v="6"/>
    <n v="1"/>
    <n v="15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UTIA2017/Oct"/>
    <x v="58"/>
    <x v="59"/>
    <m/>
    <x v="21"/>
    <n v="0"/>
    <n v="0"/>
    <n v="31"/>
    <n v="2"/>
    <n v="1"/>
    <n v="10"/>
    <n v="0"/>
    <n v="5"/>
    <n v="4"/>
    <n v="5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BUTIA2017/Nov"/>
    <x v="58"/>
    <x v="59"/>
    <m/>
    <x v="22"/>
    <n v="0"/>
    <n v="0"/>
    <n v="32"/>
    <n v="2"/>
    <n v="1"/>
    <n v="3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7/Dec"/>
    <x v="58"/>
    <x v="59"/>
    <m/>
    <x v="23"/>
    <n v="2"/>
    <n v="0"/>
    <n v="21"/>
    <n v="6"/>
    <n v="2"/>
    <n v="2"/>
    <n v="0"/>
    <n v="1"/>
    <n v="2"/>
    <n v="5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CAPAVA DO SUL2017/Jan"/>
    <x v="59"/>
    <x v="60"/>
    <s v="CACAPAVA DO SUL"/>
    <x v="12"/>
    <n v="0"/>
    <n v="0"/>
    <n v="39"/>
    <n v="2"/>
    <n v="11"/>
    <n v="4"/>
    <n v="0"/>
    <n v="1"/>
    <n v="1"/>
    <n v="2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ACAPAVA DO SUL2017/Feb"/>
    <x v="59"/>
    <x v="60"/>
    <m/>
    <x v="13"/>
    <n v="0"/>
    <n v="0"/>
    <n v="35"/>
    <n v="7"/>
    <n v="4"/>
    <n v="4"/>
    <n v="0"/>
    <n v="1"/>
    <n v="0"/>
    <n v="2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CACAPAVA DO SUL2017/Mar"/>
    <x v="59"/>
    <x v="60"/>
    <m/>
    <x v="14"/>
    <n v="0"/>
    <n v="0"/>
    <n v="52"/>
    <n v="9"/>
    <n v="1"/>
    <n v="4"/>
    <n v="0"/>
    <n v="3"/>
    <n v="4"/>
    <n v="1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APAVA DO SUL2017/Apr"/>
    <x v="59"/>
    <x v="60"/>
    <m/>
    <x v="15"/>
    <n v="0"/>
    <n v="0"/>
    <n v="42"/>
    <n v="2"/>
    <n v="0"/>
    <n v="3"/>
    <n v="0"/>
    <n v="5"/>
    <n v="4"/>
    <n v="7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CAPAVA DO SUL2017/May"/>
    <x v="59"/>
    <x v="60"/>
    <m/>
    <x v="16"/>
    <n v="0"/>
    <n v="0"/>
    <n v="24"/>
    <n v="4"/>
    <n v="2"/>
    <n v="1"/>
    <n v="1"/>
    <n v="1"/>
    <n v="0"/>
    <n v="5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APAVA DO SUL2017/Jun"/>
    <x v="59"/>
    <x v="60"/>
    <m/>
    <x v="17"/>
    <n v="1"/>
    <n v="0"/>
    <n v="50"/>
    <n v="3"/>
    <n v="3"/>
    <n v="0"/>
    <n v="0"/>
    <n v="3"/>
    <n v="2"/>
    <n v="8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CAPAVA DO SUL2017/Jul"/>
    <x v="59"/>
    <x v="60"/>
    <m/>
    <x v="18"/>
    <n v="0"/>
    <n v="0"/>
    <n v="41"/>
    <n v="3"/>
    <n v="4"/>
    <n v="8"/>
    <n v="0"/>
    <n v="3"/>
    <n v="1"/>
    <n v="7"/>
    <n v="4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CAPAVA DO SUL2017/Aug"/>
    <x v="59"/>
    <x v="60"/>
    <m/>
    <x v="19"/>
    <n v="0"/>
    <n v="0"/>
    <n v="42"/>
    <n v="3"/>
    <n v="3"/>
    <n v="3"/>
    <n v="0"/>
    <n v="4"/>
    <n v="1"/>
    <n v="6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CAPAVA DO SUL2017/Sep"/>
    <x v="59"/>
    <x v="60"/>
    <m/>
    <x v="20"/>
    <n v="0"/>
    <n v="0"/>
    <n v="40"/>
    <n v="1"/>
    <n v="4"/>
    <n v="5"/>
    <n v="0"/>
    <n v="2"/>
    <n v="1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CAPAVA DO SUL2017/Oct"/>
    <x v="59"/>
    <x v="60"/>
    <m/>
    <x v="21"/>
    <n v="0"/>
    <n v="0"/>
    <n v="35"/>
    <n v="5"/>
    <n v="8"/>
    <n v="5"/>
    <n v="1"/>
    <n v="5"/>
    <n v="3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7/Nov"/>
    <x v="59"/>
    <x v="60"/>
    <m/>
    <x v="22"/>
    <n v="0"/>
    <n v="0"/>
    <n v="32"/>
    <n v="6"/>
    <n v="7"/>
    <n v="2"/>
    <n v="1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7/Dec"/>
    <x v="59"/>
    <x v="60"/>
    <m/>
    <x v="23"/>
    <n v="1"/>
    <n v="0"/>
    <n v="39"/>
    <n v="9"/>
    <n v="4"/>
    <n v="4"/>
    <n v="0"/>
    <n v="1"/>
    <n v="5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17/Jan"/>
    <x v="60"/>
    <x v="61"/>
    <s v="CACEQUI"/>
    <x v="12"/>
    <n v="0"/>
    <n v="0"/>
    <n v="11"/>
    <n v="5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Feb"/>
    <x v="60"/>
    <x v="61"/>
    <m/>
    <x v="13"/>
    <n v="0"/>
    <n v="1"/>
    <n v="13"/>
    <n v="4"/>
    <n v="0"/>
    <n v="1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CACEQUI2017/Mar"/>
    <x v="60"/>
    <x v="61"/>
    <m/>
    <x v="14"/>
    <n v="0"/>
    <n v="0"/>
    <n v="18"/>
    <n v="3"/>
    <n v="0"/>
    <n v="0"/>
    <n v="0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Apr"/>
    <x v="60"/>
    <x v="61"/>
    <m/>
    <x v="15"/>
    <n v="0"/>
    <n v="0"/>
    <n v="1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May"/>
    <x v="60"/>
    <x v="61"/>
    <m/>
    <x v="16"/>
    <n v="2"/>
    <n v="1"/>
    <n v="19"/>
    <n v="2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2"/>
    <n v="1"/>
    <n v="0"/>
    <n v="1"/>
    <n v="0"/>
  </r>
  <r>
    <s v="CACEQUI2017/Jun"/>
    <x v="60"/>
    <x v="61"/>
    <m/>
    <x v="17"/>
    <n v="0"/>
    <n v="0"/>
    <n v="24"/>
    <n v="8"/>
    <n v="0"/>
    <n v="1"/>
    <n v="0"/>
    <n v="1"/>
    <n v="1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EQUI2017/Jul"/>
    <x v="60"/>
    <x v="61"/>
    <m/>
    <x v="18"/>
    <n v="0"/>
    <n v="0"/>
    <n v="26"/>
    <n v="8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Aug"/>
    <x v="60"/>
    <x v="61"/>
    <m/>
    <x v="19"/>
    <n v="0"/>
    <n v="0"/>
    <n v="13"/>
    <n v="5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7/Sep"/>
    <x v="60"/>
    <x v="61"/>
    <m/>
    <x v="20"/>
    <n v="0"/>
    <n v="0"/>
    <n v="15"/>
    <n v="4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Oct"/>
    <x v="60"/>
    <x v="61"/>
    <m/>
    <x v="21"/>
    <n v="0"/>
    <n v="0"/>
    <n v="14"/>
    <n v="8"/>
    <n v="0"/>
    <n v="1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7/Nov"/>
    <x v="60"/>
    <x v="61"/>
    <m/>
    <x v="22"/>
    <n v="2"/>
    <n v="0"/>
    <n v="20"/>
    <n v="8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CEQUI2017/Dec"/>
    <x v="60"/>
    <x v="61"/>
    <m/>
    <x v="23"/>
    <n v="0"/>
    <n v="0"/>
    <n v="18"/>
    <n v="6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7/Jan"/>
    <x v="61"/>
    <x v="62"/>
    <s v="CACHOEIRA DO SUL"/>
    <x v="12"/>
    <n v="1"/>
    <n v="1"/>
    <n v="74"/>
    <n v="2"/>
    <n v="20"/>
    <n v="14"/>
    <n v="0"/>
    <n v="7"/>
    <n v="7"/>
    <n v="17"/>
    <n v="12"/>
    <n v="0"/>
    <n v="0"/>
    <n v="0"/>
    <n v="0"/>
    <n v="4"/>
    <n v="1"/>
    <n v="0"/>
    <n v="1"/>
    <n v="0"/>
    <n v="0"/>
    <n v="0"/>
    <n v="0"/>
    <n v="0"/>
    <n v="0"/>
    <n v="2"/>
    <n v="1"/>
    <n v="0"/>
    <n v="1"/>
    <n v="0"/>
  </r>
  <r>
    <s v="CACHOEIRA DO SUL2017/Feb"/>
    <x v="61"/>
    <x v="62"/>
    <m/>
    <x v="13"/>
    <n v="1"/>
    <n v="1"/>
    <n v="86"/>
    <n v="1"/>
    <n v="10"/>
    <n v="5"/>
    <n v="0"/>
    <n v="3"/>
    <n v="4"/>
    <n v="5"/>
    <n v="6"/>
    <n v="0"/>
    <n v="0"/>
    <n v="0"/>
    <n v="0"/>
    <n v="0"/>
    <n v="1"/>
    <n v="0"/>
    <n v="0"/>
    <n v="0"/>
    <n v="0"/>
    <n v="0"/>
    <n v="0"/>
    <n v="1"/>
    <n v="0"/>
    <n v="2"/>
    <n v="1"/>
    <n v="0"/>
    <n v="1"/>
    <n v="0"/>
  </r>
  <r>
    <s v="CACHOEIRA DO SUL2017/Mar"/>
    <x v="61"/>
    <x v="62"/>
    <m/>
    <x v="14"/>
    <n v="0"/>
    <n v="0"/>
    <n v="92"/>
    <n v="2"/>
    <n v="14"/>
    <n v="8"/>
    <n v="1"/>
    <n v="8"/>
    <n v="4"/>
    <n v="17"/>
    <n v="6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ACHOEIRA DO SUL2017/Apr"/>
    <x v="61"/>
    <x v="62"/>
    <m/>
    <x v="15"/>
    <n v="0"/>
    <n v="0"/>
    <n v="105"/>
    <n v="4"/>
    <n v="11"/>
    <n v="10"/>
    <n v="1"/>
    <n v="3"/>
    <n v="2"/>
    <n v="8"/>
    <n v="4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CACHOEIRA DO SUL2017/May"/>
    <x v="61"/>
    <x v="62"/>
    <m/>
    <x v="16"/>
    <n v="1"/>
    <n v="0"/>
    <n v="90"/>
    <n v="5"/>
    <n v="22"/>
    <n v="21"/>
    <n v="1"/>
    <n v="2"/>
    <n v="6"/>
    <n v="10"/>
    <n v="7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CACHOEIRA DO SUL2017/Jun"/>
    <x v="61"/>
    <x v="62"/>
    <m/>
    <x v="17"/>
    <n v="0"/>
    <n v="0"/>
    <n v="93"/>
    <n v="5"/>
    <n v="21"/>
    <n v="15"/>
    <n v="2"/>
    <n v="2"/>
    <n v="8"/>
    <n v="16"/>
    <n v="12"/>
    <n v="0"/>
    <n v="0"/>
    <n v="0"/>
    <n v="0"/>
    <n v="11"/>
    <n v="3"/>
    <n v="0"/>
    <n v="1"/>
    <n v="0"/>
    <n v="0"/>
    <n v="0"/>
    <n v="0"/>
    <n v="0"/>
    <n v="0"/>
    <n v="0"/>
    <n v="0"/>
    <n v="0"/>
    <n v="0"/>
    <n v="0"/>
  </r>
  <r>
    <s v="CACHOEIRA DO SUL2017/Jul"/>
    <x v="61"/>
    <x v="62"/>
    <m/>
    <x v="18"/>
    <n v="0"/>
    <n v="0"/>
    <n v="74"/>
    <n v="7"/>
    <n v="7"/>
    <n v="11"/>
    <n v="0"/>
    <n v="4"/>
    <n v="7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17/Aug"/>
    <x v="61"/>
    <x v="62"/>
    <m/>
    <x v="19"/>
    <n v="0"/>
    <n v="0"/>
    <n v="50"/>
    <n v="2"/>
    <n v="9"/>
    <n v="13"/>
    <n v="0"/>
    <n v="2"/>
    <n v="5"/>
    <n v="1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7/Sep"/>
    <x v="61"/>
    <x v="62"/>
    <m/>
    <x v="20"/>
    <n v="0"/>
    <n v="0"/>
    <n v="54"/>
    <n v="2"/>
    <n v="11"/>
    <n v="14"/>
    <n v="1"/>
    <n v="5"/>
    <n v="5"/>
    <n v="16"/>
    <n v="10"/>
    <n v="0"/>
    <n v="0"/>
    <n v="0"/>
    <n v="0"/>
    <n v="2"/>
    <n v="1"/>
    <n v="0"/>
    <n v="0"/>
    <n v="0"/>
    <n v="2"/>
    <n v="0"/>
    <n v="1"/>
    <n v="0"/>
    <n v="0"/>
    <n v="0"/>
    <n v="0"/>
    <n v="0"/>
    <n v="0"/>
    <n v="0"/>
  </r>
  <r>
    <s v="CACHOEIRA DO SUL2017/Oct"/>
    <x v="61"/>
    <x v="62"/>
    <m/>
    <x v="21"/>
    <n v="2"/>
    <n v="0"/>
    <n v="72"/>
    <n v="4"/>
    <n v="15"/>
    <n v="12"/>
    <n v="0"/>
    <n v="3"/>
    <n v="2"/>
    <n v="7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CHOEIRA DO SUL2017/Nov"/>
    <x v="61"/>
    <x v="62"/>
    <m/>
    <x v="22"/>
    <n v="1"/>
    <n v="0"/>
    <n v="79"/>
    <n v="2"/>
    <n v="9"/>
    <n v="9"/>
    <n v="2"/>
    <n v="6"/>
    <n v="3"/>
    <n v="10"/>
    <n v="6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</r>
  <r>
    <s v="CACHOEIRA DO SUL2017/Dec"/>
    <x v="61"/>
    <x v="62"/>
    <m/>
    <x v="23"/>
    <n v="0"/>
    <n v="0"/>
    <n v="76"/>
    <n v="10"/>
    <n v="7"/>
    <n v="5"/>
    <n v="0"/>
    <n v="2"/>
    <n v="3"/>
    <n v="8"/>
    <n v="9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</r>
  <r>
    <s v="CACHOEIRINHA2017/Jan"/>
    <x v="62"/>
    <x v="63"/>
    <s v="CACHOEIRINHA"/>
    <x v="12"/>
    <n v="6"/>
    <n v="0"/>
    <n v="124"/>
    <n v="2"/>
    <n v="27"/>
    <n v="169"/>
    <n v="40"/>
    <n v="30"/>
    <n v="5"/>
    <n v="15"/>
    <n v="3"/>
    <n v="0"/>
    <n v="0"/>
    <n v="0"/>
    <n v="0"/>
    <n v="6"/>
    <n v="6"/>
    <n v="1"/>
    <n v="0"/>
    <n v="0"/>
    <n v="0"/>
    <n v="1"/>
    <n v="5"/>
    <n v="0"/>
    <n v="0"/>
    <n v="6"/>
    <n v="0"/>
    <n v="0"/>
    <n v="0"/>
    <n v="0"/>
  </r>
  <r>
    <s v="CACHOEIRINHA2017/Feb"/>
    <x v="62"/>
    <x v="63"/>
    <m/>
    <x v="13"/>
    <n v="6"/>
    <n v="0"/>
    <n v="116"/>
    <n v="1"/>
    <n v="22"/>
    <n v="161"/>
    <n v="45"/>
    <n v="20"/>
    <n v="3"/>
    <n v="7"/>
    <n v="7"/>
    <n v="1"/>
    <n v="0"/>
    <n v="0"/>
    <n v="0"/>
    <n v="9"/>
    <n v="8"/>
    <n v="1"/>
    <n v="1"/>
    <n v="0"/>
    <n v="0"/>
    <n v="2"/>
    <n v="0"/>
    <n v="0"/>
    <n v="0"/>
    <n v="6"/>
    <n v="0"/>
    <n v="0"/>
    <n v="0"/>
    <n v="0"/>
  </r>
  <r>
    <s v="CACHOEIRINHA2017/Mar"/>
    <x v="62"/>
    <x v="63"/>
    <m/>
    <x v="14"/>
    <n v="8"/>
    <n v="0"/>
    <n v="147"/>
    <n v="1"/>
    <n v="24"/>
    <n v="167"/>
    <n v="49"/>
    <n v="30"/>
    <n v="7"/>
    <n v="16"/>
    <n v="6"/>
    <n v="0"/>
    <n v="0"/>
    <n v="0"/>
    <n v="0"/>
    <n v="7"/>
    <n v="7"/>
    <n v="4"/>
    <n v="0"/>
    <n v="0"/>
    <n v="0"/>
    <n v="0"/>
    <n v="9"/>
    <n v="0"/>
    <n v="0"/>
    <n v="9"/>
    <n v="0"/>
    <n v="0"/>
    <n v="0"/>
    <n v="0"/>
  </r>
  <r>
    <s v="CACHOEIRINHA2017/Apr"/>
    <x v="62"/>
    <x v="63"/>
    <m/>
    <x v="15"/>
    <n v="3"/>
    <n v="1"/>
    <n v="133"/>
    <n v="0"/>
    <n v="22"/>
    <n v="143"/>
    <n v="45"/>
    <n v="18"/>
    <n v="4"/>
    <n v="25"/>
    <n v="11"/>
    <n v="0"/>
    <n v="0"/>
    <n v="0"/>
    <n v="0"/>
    <n v="1"/>
    <n v="10"/>
    <n v="1"/>
    <n v="0"/>
    <n v="0"/>
    <n v="0"/>
    <n v="1"/>
    <n v="6"/>
    <n v="0"/>
    <n v="0"/>
    <n v="3"/>
    <n v="0"/>
    <n v="0"/>
    <n v="1"/>
    <n v="0"/>
  </r>
  <r>
    <s v="CACHOEIRINHA2017/May"/>
    <x v="62"/>
    <x v="63"/>
    <m/>
    <x v="16"/>
    <n v="2"/>
    <n v="0"/>
    <n v="137"/>
    <n v="1"/>
    <n v="18"/>
    <n v="208"/>
    <n v="34"/>
    <n v="23"/>
    <n v="6"/>
    <n v="31"/>
    <n v="16"/>
    <n v="0"/>
    <n v="0"/>
    <n v="0"/>
    <n v="0"/>
    <n v="5"/>
    <n v="14"/>
    <n v="0"/>
    <n v="0"/>
    <n v="0"/>
    <n v="4"/>
    <n v="3"/>
    <n v="7"/>
    <n v="0"/>
    <n v="0"/>
    <n v="2"/>
    <n v="0"/>
    <n v="0"/>
    <n v="0"/>
    <n v="0"/>
  </r>
  <r>
    <s v="CACHOEIRINHA2017/Jun"/>
    <x v="62"/>
    <x v="63"/>
    <m/>
    <x v="17"/>
    <n v="4"/>
    <n v="0"/>
    <n v="105"/>
    <n v="3"/>
    <n v="17"/>
    <n v="141"/>
    <n v="22"/>
    <n v="29"/>
    <n v="8"/>
    <n v="17"/>
    <n v="16"/>
    <n v="0"/>
    <n v="0"/>
    <n v="0"/>
    <n v="0"/>
    <n v="4"/>
    <n v="8"/>
    <n v="0"/>
    <n v="0"/>
    <n v="0"/>
    <n v="1"/>
    <n v="2"/>
    <n v="7"/>
    <n v="0"/>
    <n v="0"/>
    <n v="5"/>
    <n v="0"/>
    <n v="0"/>
    <n v="0"/>
    <n v="0"/>
  </r>
  <r>
    <s v="CACHOEIRINHA2017/Jul"/>
    <x v="62"/>
    <x v="63"/>
    <m/>
    <x v="18"/>
    <n v="4"/>
    <n v="0"/>
    <n v="119"/>
    <n v="1"/>
    <n v="15"/>
    <n v="169"/>
    <n v="32"/>
    <n v="21"/>
    <n v="6"/>
    <n v="19"/>
    <n v="13"/>
    <n v="0"/>
    <n v="0"/>
    <n v="0"/>
    <n v="0"/>
    <n v="3"/>
    <n v="4"/>
    <n v="0"/>
    <n v="0"/>
    <n v="0"/>
    <n v="0"/>
    <n v="0"/>
    <n v="3"/>
    <n v="0"/>
    <n v="0"/>
    <n v="5"/>
    <n v="0"/>
    <n v="0"/>
    <n v="0"/>
    <n v="0"/>
  </r>
  <r>
    <s v="CACHOEIRINHA2017/Aug"/>
    <x v="62"/>
    <x v="63"/>
    <m/>
    <x v="19"/>
    <n v="3"/>
    <n v="0"/>
    <n v="108"/>
    <n v="0"/>
    <n v="6"/>
    <n v="166"/>
    <n v="39"/>
    <n v="23"/>
    <n v="5"/>
    <n v="21"/>
    <n v="16"/>
    <n v="0"/>
    <n v="0"/>
    <n v="0"/>
    <n v="0"/>
    <n v="7"/>
    <n v="8"/>
    <n v="0"/>
    <n v="0"/>
    <n v="0"/>
    <n v="0"/>
    <n v="1"/>
    <n v="5"/>
    <n v="0"/>
    <n v="0"/>
    <n v="3"/>
    <n v="0"/>
    <n v="0"/>
    <n v="0"/>
    <n v="0"/>
  </r>
  <r>
    <s v="CACHOEIRINHA2017/Sep"/>
    <x v="62"/>
    <x v="63"/>
    <m/>
    <x v="20"/>
    <n v="2"/>
    <n v="0"/>
    <n v="141"/>
    <n v="2"/>
    <n v="16"/>
    <n v="142"/>
    <n v="31"/>
    <n v="23"/>
    <n v="0"/>
    <n v="12"/>
    <n v="7"/>
    <n v="0"/>
    <n v="0"/>
    <n v="0"/>
    <n v="0"/>
    <n v="12"/>
    <n v="5"/>
    <n v="0"/>
    <n v="0"/>
    <n v="0"/>
    <n v="0"/>
    <n v="2"/>
    <n v="19"/>
    <n v="0"/>
    <n v="1"/>
    <n v="2"/>
    <n v="0"/>
    <n v="0"/>
    <n v="0"/>
    <n v="1"/>
  </r>
  <r>
    <s v="CACHOEIRINHA2017/Oct"/>
    <x v="62"/>
    <x v="63"/>
    <m/>
    <x v="21"/>
    <n v="3"/>
    <n v="0"/>
    <n v="115"/>
    <n v="1"/>
    <n v="20"/>
    <n v="118"/>
    <n v="23"/>
    <n v="30"/>
    <n v="5"/>
    <n v="20"/>
    <n v="8"/>
    <n v="0"/>
    <n v="0"/>
    <n v="0"/>
    <n v="0"/>
    <n v="5"/>
    <n v="0"/>
    <n v="1"/>
    <n v="0"/>
    <n v="0"/>
    <n v="0"/>
    <n v="0"/>
    <n v="4"/>
    <n v="0"/>
    <n v="0"/>
    <n v="4"/>
    <n v="0"/>
    <n v="0"/>
    <n v="0"/>
    <n v="0"/>
  </r>
  <r>
    <s v="CACHOEIRINHA2017/Nov"/>
    <x v="62"/>
    <x v="63"/>
    <m/>
    <x v="22"/>
    <n v="0"/>
    <n v="0"/>
    <n v="120"/>
    <n v="0"/>
    <n v="11"/>
    <n v="110"/>
    <n v="25"/>
    <n v="28"/>
    <n v="6"/>
    <n v="14"/>
    <n v="14"/>
    <n v="0"/>
    <n v="0"/>
    <n v="0"/>
    <n v="0"/>
    <n v="11"/>
    <n v="6"/>
    <n v="1"/>
    <n v="0"/>
    <n v="0"/>
    <n v="0"/>
    <n v="0"/>
    <n v="1"/>
    <n v="0"/>
    <n v="0"/>
    <n v="0"/>
    <n v="0"/>
    <n v="0"/>
    <n v="0"/>
    <n v="0"/>
  </r>
  <r>
    <s v="CACHOEIRINHA2017/Dec"/>
    <x v="62"/>
    <x v="63"/>
    <m/>
    <x v="23"/>
    <n v="1"/>
    <n v="0"/>
    <n v="106"/>
    <n v="1"/>
    <n v="14"/>
    <n v="107"/>
    <n v="27"/>
    <n v="16"/>
    <n v="5"/>
    <n v="8"/>
    <n v="15"/>
    <n v="0"/>
    <n v="0"/>
    <n v="0"/>
    <n v="0"/>
    <n v="5"/>
    <n v="3"/>
    <n v="1"/>
    <n v="0"/>
    <n v="0"/>
    <n v="1"/>
    <n v="0"/>
    <n v="2"/>
    <n v="0"/>
    <n v="0"/>
    <n v="1"/>
    <n v="0"/>
    <n v="0"/>
    <n v="0"/>
    <n v="0"/>
  </r>
  <r>
    <s v="CACIQUE DOBLE2017/Jan"/>
    <x v="63"/>
    <x v="64"/>
    <s v="CACIQUE DOBLE"/>
    <x v="12"/>
    <n v="0"/>
    <n v="0"/>
    <n v="4"/>
    <n v="0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IQUE DOBLE2017/Feb"/>
    <x v="63"/>
    <x v="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Mar"/>
    <x v="63"/>
    <x v="6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Apr"/>
    <x v="63"/>
    <x v="64"/>
    <m/>
    <x v="15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May"/>
    <x v="63"/>
    <x v="64"/>
    <m/>
    <x v="16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Jun"/>
    <x v="63"/>
    <x v="64"/>
    <m/>
    <x v="17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Jul"/>
    <x v="63"/>
    <x v="64"/>
    <m/>
    <x v="18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7/Aug"/>
    <x v="63"/>
    <x v="64"/>
    <m/>
    <x v="19"/>
    <n v="0"/>
    <n v="0"/>
    <n v="6"/>
    <n v="0"/>
    <n v="0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IQUE DOBLE2017/Sep"/>
    <x v="63"/>
    <x v="64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Oct"/>
    <x v="63"/>
    <x v="6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7/Nov"/>
    <x v="63"/>
    <x v="64"/>
    <m/>
    <x v="22"/>
    <n v="0"/>
    <n v="0"/>
    <n v="6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IQUE DOBLE2017/Dec"/>
    <x v="63"/>
    <x v="64"/>
    <m/>
    <x v="2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an"/>
    <x v="64"/>
    <x v="65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Feb"/>
    <x v="64"/>
    <x v="65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Mar"/>
    <x v="64"/>
    <x v="65"/>
    <m/>
    <x v="14"/>
    <n v="1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BATE2017/Apr"/>
    <x v="64"/>
    <x v="6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May"/>
    <x v="64"/>
    <x v="65"/>
    <m/>
    <x v="16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un"/>
    <x v="64"/>
    <x v="65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Jul"/>
    <x v="64"/>
    <x v="6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Aug"/>
    <x v="64"/>
    <x v="65"/>
    <m/>
    <x v="19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Sep"/>
    <x v="64"/>
    <x v="6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Oct"/>
    <x v="64"/>
    <x v="65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Nov"/>
    <x v="64"/>
    <x v="6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7/Dec"/>
    <x v="64"/>
    <x v="65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an"/>
    <x v="65"/>
    <x v="66"/>
    <s v="CAIC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Feb"/>
    <x v="65"/>
    <x v="66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Mar"/>
    <x v="65"/>
    <x v="66"/>
    <m/>
    <x v="14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Apr"/>
    <x v="65"/>
    <x v="66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May"/>
    <x v="65"/>
    <x v="66"/>
    <m/>
    <x v="16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un"/>
    <x v="65"/>
    <x v="66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Jul"/>
    <x v="65"/>
    <x v="66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17/Aug"/>
    <x v="65"/>
    <x v="6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Sep"/>
    <x v="65"/>
    <x v="66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Oct"/>
    <x v="65"/>
    <x v="6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Nov"/>
    <x v="65"/>
    <x v="66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7/Dec"/>
    <x v="65"/>
    <x v="66"/>
    <m/>
    <x v="2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7/Jan"/>
    <x v="66"/>
    <x v="67"/>
    <s v="CAMAQUA"/>
    <x v="12"/>
    <n v="0"/>
    <n v="0"/>
    <n v="85"/>
    <n v="6"/>
    <n v="10"/>
    <n v="19"/>
    <n v="1"/>
    <n v="10"/>
    <n v="0"/>
    <n v="10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MAQUA2017/Feb"/>
    <x v="66"/>
    <x v="67"/>
    <m/>
    <x v="13"/>
    <n v="0"/>
    <n v="0"/>
    <n v="59"/>
    <n v="5"/>
    <n v="5"/>
    <n v="18"/>
    <n v="2"/>
    <n v="8"/>
    <n v="1"/>
    <n v="4"/>
    <n v="1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AMAQUA2017/Mar"/>
    <x v="66"/>
    <x v="67"/>
    <m/>
    <x v="14"/>
    <n v="0"/>
    <n v="0"/>
    <n v="96"/>
    <n v="9"/>
    <n v="4"/>
    <n v="35"/>
    <n v="3"/>
    <n v="8"/>
    <n v="8"/>
    <n v="1"/>
    <n v="3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CAMAQUA2017/Apr"/>
    <x v="66"/>
    <x v="67"/>
    <m/>
    <x v="15"/>
    <n v="0"/>
    <n v="1"/>
    <n v="95"/>
    <n v="4"/>
    <n v="6"/>
    <n v="34"/>
    <n v="3"/>
    <n v="7"/>
    <n v="3"/>
    <n v="3"/>
    <n v="1"/>
    <n v="0"/>
    <n v="0"/>
    <n v="0"/>
    <n v="0"/>
    <n v="1"/>
    <n v="7"/>
    <n v="0"/>
    <n v="0"/>
    <n v="0"/>
    <n v="0"/>
    <n v="0"/>
    <n v="0"/>
    <n v="0"/>
    <n v="0"/>
    <n v="0"/>
    <n v="0"/>
    <n v="0"/>
    <n v="1"/>
    <n v="0"/>
  </r>
  <r>
    <s v="CAMAQUA2017/May"/>
    <x v="66"/>
    <x v="67"/>
    <m/>
    <x v="16"/>
    <n v="0"/>
    <n v="0"/>
    <n v="111"/>
    <n v="10"/>
    <n v="5"/>
    <n v="35"/>
    <n v="3"/>
    <n v="13"/>
    <n v="2"/>
    <n v="3"/>
    <n v="5"/>
    <n v="0"/>
    <n v="0"/>
    <n v="0"/>
    <n v="0"/>
    <n v="6"/>
    <n v="8"/>
    <n v="0"/>
    <n v="0"/>
    <n v="0"/>
    <n v="0"/>
    <n v="0"/>
    <n v="0"/>
    <n v="0"/>
    <n v="0"/>
    <n v="0"/>
    <n v="0"/>
    <n v="0"/>
    <n v="0"/>
    <n v="0"/>
  </r>
  <r>
    <s v="CAMAQUA2017/Jun"/>
    <x v="66"/>
    <x v="67"/>
    <m/>
    <x v="17"/>
    <n v="0"/>
    <n v="0"/>
    <n v="115"/>
    <n v="6"/>
    <n v="7"/>
    <n v="24"/>
    <n v="4"/>
    <n v="10"/>
    <n v="1"/>
    <n v="3"/>
    <n v="2"/>
    <n v="0"/>
    <n v="0"/>
    <n v="0"/>
    <n v="0"/>
    <n v="5"/>
    <n v="4"/>
    <n v="0"/>
    <n v="1"/>
    <n v="0"/>
    <n v="0"/>
    <n v="0"/>
    <n v="0"/>
    <n v="0"/>
    <n v="0"/>
    <n v="0"/>
    <n v="0"/>
    <n v="0"/>
    <n v="0"/>
    <n v="0"/>
  </r>
  <r>
    <s v="CAMAQUA2017/Jul"/>
    <x v="66"/>
    <x v="67"/>
    <m/>
    <x v="18"/>
    <n v="1"/>
    <n v="0"/>
    <n v="126"/>
    <n v="4"/>
    <n v="11"/>
    <n v="14"/>
    <n v="0"/>
    <n v="10"/>
    <n v="5"/>
    <n v="1"/>
    <n v="3"/>
    <n v="0"/>
    <n v="0"/>
    <n v="0"/>
    <n v="0"/>
    <n v="10"/>
    <n v="1"/>
    <n v="0"/>
    <n v="0"/>
    <n v="0"/>
    <n v="0"/>
    <n v="0"/>
    <n v="0"/>
    <n v="0"/>
    <n v="0"/>
    <n v="1"/>
    <n v="0"/>
    <n v="0"/>
    <n v="0"/>
    <n v="0"/>
  </r>
  <r>
    <s v="CAMAQUA2017/Aug"/>
    <x v="66"/>
    <x v="67"/>
    <m/>
    <x v="19"/>
    <n v="1"/>
    <n v="0"/>
    <n v="119"/>
    <n v="10"/>
    <n v="11"/>
    <n v="20"/>
    <n v="3"/>
    <n v="11"/>
    <n v="5"/>
    <n v="1"/>
    <n v="2"/>
    <n v="0"/>
    <n v="0"/>
    <n v="0"/>
    <n v="0"/>
    <n v="5"/>
    <n v="3"/>
    <n v="0"/>
    <n v="0"/>
    <n v="0"/>
    <n v="1"/>
    <n v="0"/>
    <n v="2"/>
    <n v="0"/>
    <n v="0"/>
    <n v="1"/>
    <n v="0"/>
    <n v="0"/>
    <n v="0"/>
    <n v="0"/>
  </r>
  <r>
    <s v="CAMAQUA2017/Sep"/>
    <x v="66"/>
    <x v="67"/>
    <m/>
    <x v="20"/>
    <n v="0"/>
    <n v="0"/>
    <n v="86"/>
    <n v="3"/>
    <n v="5"/>
    <n v="18"/>
    <n v="2"/>
    <n v="11"/>
    <n v="5"/>
    <n v="5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MAQUA2017/Oct"/>
    <x v="66"/>
    <x v="67"/>
    <m/>
    <x v="21"/>
    <n v="0"/>
    <n v="0"/>
    <n v="79"/>
    <n v="6"/>
    <n v="4"/>
    <n v="18"/>
    <n v="1"/>
    <n v="7"/>
    <n v="3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MAQUA2017/Nov"/>
    <x v="66"/>
    <x v="67"/>
    <m/>
    <x v="22"/>
    <n v="1"/>
    <n v="0"/>
    <n v="71"/>
    <n v="4"/>
    <n v="10"/>
    <n v="12"/>
    <n v="5"/>
    <n v="10"/>
    <n v="4"/>
    <n v="2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MAQUA2017/Dec"/>
    <x v="66"/>
    <x v="67"/>
    <m/>
    <x v="23"/>
    <n v="0"/>
    <n v="0"/>
    <n v="104"/>
    <n v="5"/>
    <n v="7"/>
    <n v="10"/>
    <n v="1"/>
    <n v="7"/>
    <n v="4"/>
    <n v="5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CAMARGO2017/Jan"/>
    <x v="67"/>
    <x v="68"/>
    <s v="CAMARG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Feb"/>
    <x v="67"/>
    <x v="68"/>
    <m/>
    <x v="13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17/Mar"/>
    <x v="67"/>
    <x v="68"/>
    <m/>
    <x v="14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Apr"/>
    <x v="67"/>
    <x v="6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May"/>
    <x v="67"/>
    <x v="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Jun"/>
    <x v="67"/>
    <x v="6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Jul"/>
    <x v="67"/>
    <x v="68"/>
    <m/>
    <x v="18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Aug"/>
    <x v="67"/>
    <x v="6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Sep"/>
    <x v="67"/>
    <x v="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Oct"/>
    <x v="67"/>
    <x v="68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Nov"/>
    <x v="67"/>
    <x v="68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7/Dec"/>
    <x v="67"/>
    <x v="6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an"/>
    <x v="68"/>
    <x v="69"/>
    <s v="CAMBARA DO SUL"/>
    <x v="12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Feb"/>
    <x v="68"/>
    <x v="69"/>
    <m/>
    <x v="13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Mar"/>
    <x v="68"/>
    <x v="69"/>
    <m/>
    <x v="14"/>
    <n v="0"/>
    <n v="0"/>
    <n v="6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BARA DO SUL2017/Apr"/>
    <x v="68"/>
    <x v="69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May"/>
    <x v="68"/>
    <x v="69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un"/>
    <x v="68"/>
    <x v="69"/>
    <m/>
    <x v="17"/>
    <n v="0"/>
    <n v="0"/>
    <n v="2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Jul"/>
    <x v="68"/>
    <x v="69"/>
    <m/>
    <x v="18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Aug"/>
    <x v="68"/>
    <x v="69"/>
    <m/>
    <x v="19"/>
    <n v="0"/>
    <n v="0"/>
    <n v="4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Sep"/>
    <x v="68"/>
    <x v="69"/>
    <m/>
    <x v="20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Oct"/>
    <x v="68"/>
    <x v="69"/>
    <m/>
    <x v="21"/>
    <n v="0"/>
    <n v="0"/>
    <n v="7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Nov"/>
    <x v="68"/>
    <x v="6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7/Dec"/>
    <x v="68"/>
    <x v="69"/>
    <m/>
    <x v="23"/>
    <n v="0"/>
    <n v="0"/>
    <n v="9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Jan"/>
    <x v="69"/>
    <x v="70"/>
    <s v="CAMPESTRE DA SERRA"/>
    <x v="12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Feb"/>
    <x v="69"/>
    <x v="70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Mar"/>
    <x v="69"/>
    <x v="70"/>
    <m/>
    <x v="1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Apr"/>
    <x v="69"/>
    <x v="70"/>
    <m/>
    <x v="15"/>
    <n v="0"/>
    <n v="0"/>
    <n v="5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May"/>
    <x v="69"/>
    <x v="70"/>
    <m/>
    <x v="16"/>
    <n v="0"/>
    <n v="0"/>
    <n v="1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ESTRE DA SERRA2017/Jun"/>
    <x v="69"/>
    <x v="70"/>
    <m/>
    <x v="17"/>
    <n v="0"/>
    <n v="0"/>
    <n v="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Jul"/>
    <x v="69"/>
    <x v="7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Aug"/>
    <x v="69"/>
    <x v="7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Sep"/>
    <x v="69"/>
    <x v="7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Oct"/>
    <x v="69"/>
    <x v="7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Nov"/>
    <x v="69"/>
    <x v="70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7/Dec"/>
    <x v="69"/>
    <x v="7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Jan"/>
    <x v="70"/>
    <x v="71"/>
    <s v="CAMPIN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Feb"/>
    <x v="70"/>
    <x v="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Mar"/>
    <x v="70"/>
    <x v="7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Apr"/>
    <x v="70"/>
    <x v="71"/>
    <m/>
    <x v="15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7/May"/>
    <x v="70"/>
    <x v="71"/>
    <m/>
    <x v="16"/>
    <n v="1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MPINA DAS MISSOES2017/Jun"/>
    <x v="70"/>
    <x v="7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Jul"/>
    <x v="70"/>
    <x v="71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Aug"/>
    <x v="70"/>
    <x v="7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Sep"/>
    <x v="70"/>
    <x v="7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Oct"/>
    <x v="70"/>
    <x v="7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Nov"/>
    <x v="70"/>
    <x v="71"/>
    <m/>
    <x v="22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7/Dec"/>
    <x v="70"/>
    <x v="71"/>
    <m/>
    <x v="23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an"/>
    <x v="71"/>
    <x v="72"/>
    <s v="CAMPINAS DO SUL"/>
    <x v="12"/>
    <n v="0"/>
    <n v="0"/>
    <n v="4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7/Feb"/>
    <x v="71"/>
    <x v="72"/>
    <m/>
    <x v="1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7/Mar"/>
    <x v="71"/>
    <x v="72"/>
    <m/>
    <x v="14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Apr"/>
    <x v="71"/>
    <x v="72"/>
    <m/>
    <x v="15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May"/>
    <x v="71"/>
    <x v="72"/>
    <m/>
    <x v="16"/>
    <n v="0"/>
    <n v="0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un"/>
    <x v="71"/>
    <x v="72"/>
    <m/>
    <x v="17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Jul"/>
    <x v="71"/>
    <x v="72"/>
    <m/>
    <x v="18"/>
    <n v="0"/>
    <n v="0"/>
    <n v="3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7/Aug"/>
    <x v="71"/>
    <x v="72"/>
    <m/>
    <x v="19"/>
    <n v="0"/>
    <n v="0"/>
    <n v="9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INAS DO SUL2017/Sep"/>
    <x v="71"/>
    <x v="72"/>
    <m/>
    <x v="20"/>
    <n v="0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Oct"/>
    <x v="71"/>
    <x v="72"/>
    <m/>
    <x v="21"/>
    <n v="0"/>
    <n v="0"/>
    <n v="10"/>
    <n v="0"/>
    <n v="1"/>
    <n v="0"/>
    <n v="0"/>
    <n v="1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7/Nov"/>
    <x v="71"/>
    <x v="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7/Dec"/>
    <x v="71"/>
    <x v="72"/>
    <m/>
    <x v="23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BOM2017/Jan"/>
    <x v="72"/>
    <x v="73"/>
    <s v="CAMPO BOM"/>
    <x v="12"/>
    <n v="0"/>
    <n v="0"/>
    <n v="65"/>
    <n v="0"/>
    <n v="12"/>
    <n v="73"/>
    <n v="9"/>
    <n v="1"/>
    <n v="0"/>
    <n v="7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</r>
  <r>
    <s v="CAMPO BOM2017/Feb"/>
    <x v="72"/>
    <x v="73"/>
    <m/>
    <x v="13"/>
    <n v="2"/>
    <n v="0"/>
    <n v="58"/>
    <n v="1"/>
    <n v="7"/>
    <n v="67"/>
    <n v="7"/>
    <n v="8"/>
    <n v="3"/>
    <n v="14"/>
    <n v="2"/>
    <n v="0"/>
    <n v="0"/>
    <n v="0"/>
    <n v="0"/>
    <n v="6"/>
    <n v="7"/>
    <n v="0"/>
    <n v="0"/>
    <n v="0"/>
    <n v="0"/>
    <n v="0"/>
    <n v="1"/>
    <n v="0"/>
    <n v="0"/>
    <n v="2"/>
    <n v="0"/>
    <n v="0"/>
    <n v="0"/>
    <n v="0"/>
  </r>
  <r>
    <s v="CAMPO BOM2017/Mar"/>
    <x v="72"/>
    <x v="73"/>
    <m/>
    <x v="14"/>
    <n v="1"/>
    <n v="0"/>
    <n v="76"/>
    <n v="1"/>
    <n v="8"/>
    <n v="42"/>
    <n v="10"/>
    <n v="7"/>
    <n v="3"/>
    <n v="14"/>
    <n v="2"/>
    <n v="0"/>
    <n v="0"/>
    <n v="0"/>
    <n v="0"/>
    <n v="3"/>
    <n v="3"/>
    <n v="0"/>
    <n v="0"/>
    <n v="0"/>
    <n v="0"/>
    <n v="0"/>
    <n v="1"/>
    <n v="0"/>
    <n v="0"/>
    <n v="1"/>
    <n v="0"/>
    <n v="0"/>
    <n v="0"/>
    <n v="0"/>
  </r>
  <r>
    <s v="CAMPO BOM2017/Apr"/>
    <x v="72"/>
    <x v="73"/>
    <m/>
    <x v="15"/>
    <n v="0"/>
    <n v="0"/>
    <n v="51"/>
    <n v="0"/>
    <n v="7"/>
    <n v="49"/>
    <n v="12"/>
    <n v="7"/>
    <n v="4"/>
    <n v="19"/>
    <n v="3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CAMPO BOM2017/May"/>
    <x v="72"/>
    <x v="73"/>
    <m/>
    <x v="16"/>
    <n v="1"/>
    <n v="0"/>
    <n v="68"/>
    <n v="2"/>
    <n v="5"/>
    <n v="55"/>
    <n v="6"/>
    <n v="9"/>
    <n v="4"/>
    <n v="22"/>
    <n v="1"/>
    <n v="0"/>
    <n v="0"/>
    <n v="0"/>
    <n v="0"/>
    <n v="6"/>
    <n v="1"/>
    <n v="0"/>
    <n v="0"/>
    <n v="0"/>
    <n v="0"/>
    <n v="0"/>
    <n v="1"/>
    <n v="0"/>
    <n v="0"/>
    <n v="1"/>
    <n v="0"/>
    <n v="0"/>
    <n v="0"/>
    <n v="0"/>
  </r>
  <r>
    <s v="CAMPO BOM2017/Jun"/>
    <x v="72"/>
    <x v="73"/>
    <m/>
    <x v="17"/>
    <n v="0"/>
    <n v="0"/>
    <n v="71"/>
    <n v="0"/>
    <n v="7"/>
    <n v="38"/>
    <n v="9"/>
    <n v="9"/>
    <n v="1"/>
    <n v="15"/>
    <n v="3"/>
    <n v="0"/>
    <n v="0"/>
    <n v="0"/>
    <n v="0"/>
    <n v="7"/>
    <n v="1"/>
    <n v="0"/>
    <n v="0"/>
    <n v="0"/>
    <n v="0"/>
    <n v="0"/>
    <n v="1"/>
    <n v="0"/>
    <n v="0"/>
    <n v="0"/>
    <n v="0"/>
    <n v="0"/>
    <n v="0"/>
    <n v="0"/>
  </r>
  <r>
    <s v="CAMPO BOM2017/Jul"/>
    <x v="72"/>
    <x v="73"/>
    <m/>
    <x v="18"/>
    <n v="1"/>
    <n v="0"/>
    <n v="53"/>
    <n v="0"/>
    <n v="3"/>
    <n v="42"/>
    <n v="3"/>
    <n v="8"/>
    <n v="2"/>
    <n v="14"/>
    <n v="2"/>
    <n v="0"/>
    <n v="0"/>
    <n v="0"/>
    <n v="0"/>
    <n v="2"/>
    <n v="2"/>
    <n v="0"/>
    <n v="0"/>
    <n v="0"/>
    <n v="0"/>
    <n v="0"/>
    <n v="1"/>
    <n v="0"/>
    <n v="0"/>
    <n v="1"/>
    <n v="0"/>
    <n v="0"/>
    <n v="0"/>
    <n v="0"/>
  </r>
  <r>
    <s v="CAMPO BOM2017/Aug"/>
    <x v="72"/>
    <x v="73"/>
    <m/>
    <x v="19"/>
    <n v="1"/>
    <n v="0"/>
    <n v="55"/>
    <n v="1"/>
    <n v="10"/>
    <n v="37"/>
    <n v="7"/>
    <n v="3"/>
    <n v="1"/>
    <n v="10"/>
    <n v="1"/>
    <n v="0"/>
    <n v="0"/>
    <n v="0"/>
    <n v="0"/>
    <n v="5"/>
    <n v="1"/>
    <n v="0"/>
    <n v="0"/>
    <n v="0"/>
    <n v="0"/>
    <n v="0"/>
    <n v="1"/>
    <n v="0"/>
    <n v="0"/>
    <n v="1"/>
    <n v="0"/>
    <n v="0"/>
    <n v="0"/>
    <n v="0"/>
  </r>
  <r>
    <s v="CAMPO BOM2017/Sep"/>
    <x v="72"/>
    <x v="73"/>
    <m/>
    <x v="20"/>
    <n v="2"/>
    <n v="0"/>
    <n v="54"/>
    <n v="0"/>
    <n v="24"/>
    <n v="48"/>
    <n v="8"/>
    <n v="6"/>
    <n v="4"/>
    <n v="10"/>
    <n v="2"/>
    <n v="0"/>
    <n v="0"/>
    <n v="0"/>
    <n v="0"/>
    <n v="7"/>
    <n v="4"/>
    <n v="0"/>
    <n v="0"/>
    <n v="0"/>
    <n v="0"/>
    <n v="0"/>
    <n v="0"/>
    <n v="0"/>
    <n v="0"/>
    <n v="2"/>
    <n v="0"/>
    <n v="0"/>
    <n v="0"/>
    <n v="0"/>
  </r>
  <r>
    <s v="CAMPO BOM2017/Oct"/>
    <x v="72"/>
    <x v="73"/>
    <m/>
    <x v="21"/>
    <n v="1"/>
    <n v="0"/>
    <n v="57"/>
    <n v="0"/>
    <n v="24"/>
    <n v="45"/>
    <n v="9"/>
    <n v="6"/>
    <n v="2"/>
    <n v="20"/>
    <n v="6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CAMPO BOM2017/Nov"/>
    <x v="72"/>
    <x v="73"/>
    <m/>
    <x v="22"/>
    <n v="1"/>
    <n v="0"/>
    <n v="50"/>
    <n v="0"/>
    <n v="22"/>
    <n v="43"/>
    <n v="9"/>
    <n v="5"/>
    <n v="0"/>
    <n v="17"/>
    <n v="2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CAMPO BOM2017/Dec"/>
    <x v="72"/>
    <x v="73"/>
    <m/>
    <x v="23"/>
    <n v="0"/>
    <n v="0"/>
    <n v="75"/>
    <n v="0"/>
    <n v="13"/>
    <n v="29"/>
    <n v="21"/>
    <n v="11"/>
    <n v="0"/>
    <n v="5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MPO NOVO2017/Jan"/>
    <x v="73"/>
    <x v="74"/>
    <s v="CAMPO NOVO"/>
    <x v="12"/>
    <n v="1"/>
    <n v="0"/>
    <n v="3"/>
    <n v="0"/>
    <n v="1"/>
    <n v="2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s v="CAMPO NOVO2017/Feb"/>
    <x v="73"/>
    <x v="74"/>
    <m/>
    <x v="13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Mar"/>
    <x v="73"/>
    <x v="74"/>
    <m/>
    <x v="14"/>
    <n v="0"/>
    <n v="0"/>
    <n v="7"/>
    <n v="2"/>
    <n v="0"/>
    <n v="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Apr"/>
    <x v="73"/>
    <x v="74"/>
    <m/>
    <x v="15"/>
    <n v="0"/>
    <n v="1"/>
    <n v="18"/>
    <n v="3"/>
    <n v="0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AMPO NOVO2017/May"/>
    <x v="73"/>
    <x v="74"/>
    <m/>
    <x v="16"/>
    <n v="0"/>
    <n v="0"/>
    <n v="7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Jun"/>
    <x v="73"/>
    <x v="74"/>
    <m/>
    <x v="17"/>
    <n v="0"/>
    <n v="0"/>
    <n v="5"/>
    <n v="0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Jul"/>
    <x v="73"/>
    <x v="74"/>
    <m/>
    <x v="18"/>
    <n v="0"/>
    <n v="0"/>
    <n v="8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Aug"/>
    <x v="73"/>
    <x v="74"/>
    <m/>
    <x v="19"/>
    <n v="0"/>
    <n v="0"/>
    <n v="11"/>
    <n v="1"/>
    <n v="1"/>
    <n v="2"/>
    <n v="1"/>
    <n v="1"/>
    <n v="1"/>
    <n v="2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7/Sep"/>
    <x v="73"/>
    <x v="74"/>
    <m/>
    <x v="20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Oct"/>
    <x v="73"/>
    <x v="74"/>
    <m/>
    <x v="21"/>
    <n v="0"/>
    <n v="0"/>
    <n v="11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7/Nov"/>
    <x v="73"/>
    <x v="74"/>
    <m/>
    <x v="22"/>
    <n v="1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 NOVO2017/Dec"/>
    <x v="73"/>
    <x v="74"/>
    <m/>
    <x v="2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an"/>
    <x v="74"/>
    <x v="75"/>
    <s v="CAMPOS BORGES"/>
    <x v="12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</r>
  <r>
    <s v="CAMPOS BORGES2017/Feb"/>
    <x v="74"/>
    <x v="75"/>
    <m/>
    <x v="13"/>
    <n v="0"/>
    <n v="0"/>
    <n v="5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Mar"/>
    <x v="74"/>
    <x v="7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Apr"/>
    <x v="74"/>
    <x v="7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May"/>
    <x v="74"/>
    <x v="7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un"/>
    <x v="74"/>
    <x v="7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Jul"/>
    <x v="74"/>
    <x v="7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Aug"/>
    <x v="74"/>
    <x v="75"/>
    <m/>
    <x v="19"/>
    <n v="0"/>
    <n v="0"/>
    <n v="2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OS BORGES2017/Sep"/>
    <x v="74"/>
    <x v="75"/>
    <m/>
    <x v="20"/>
    <n v="0"/>
    <n v="0"/>
    <n v="4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7/Oct"/>
    <x v="74"/>
    <x v="7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Nov"/>
    <x v="74"/>
    <x v="75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7/Dec"/>
    <x v="74"/>
    <x v="75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7/Jan"/>
    <x v="75"/>
    <x v="76"/>
    <s v="CANDELARIA"/>
    <x v="12"/>
    <n v="0"/>
    <n v="0"/>
    <n v="45"/>
    <n v="3"/>
    <n v="6"/>
    <n v="4"/>
    <n v="0"/>
    <n v="2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ELARIA2017/Feb"/>
    <x v="75"/>
    <x v="76"/>
    <m/>
    <x v="13"/>
    <n v="0"/>
    <n v="0"/>
    <n v="21"/>
    <n v="5"/>
    <n v="4"/>
    <n v="3"/>
    <n v="1"/>
    <n v="5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7/Mar"/>
    <x v="75"/>
    <x v="76"/>
    <m/>
    <x v="14"/>
    <n v="1"/>
    <n v="0"/>
    <n v="31"/>
    <n v="5"/>
    <n v="0"/>
    <n v="1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7/Apr"/>
    <x v="75"/>
    <x v="76"/>
    <m/>
    <x v="15"/>
    <n v="2"/>
    <n v="0"/>
    <n v="37"/>
    <n v="2"/>
    <n v="5"/>
    <n v="7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7/May"/>
    <x v="75"/>
    <x v="76"/>
    <m/>
    <x v="16"/>
    <n v="3"/>
    <n v="0"/>
    <n v="31"/>
    <n v="5"/>
    <n v="3"/>
    <n v="0"/>
    <n v="0"/>
    <n v="5"/>
    <n v="1"/>
    <n v="6"/>
    <n v="2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</r>
  <r>
    <s v="CANDELARIA2017/Jun"/>
    <x v="75"/>
    <x v="76"/>
    <m/>
    <x v="17"/>
    <n v="0"/>
    <n v="0"/>
    <n v="28"/>
    <n v="6"/>
    <n v="2"/>
    <n v="1"/>
    <n v="1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7/Jul"/>
    <x v="75"/>
    <x v="76"/>
    <m/>
    <x v="18"/>
    <n v="1"/>
    <n v="0"/>
    <n v="30"/>
    <n v="11"/>
    <n v="2"/>
    <n v="3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7/Aug"/>
    <x v="75"/>
    <x v="76"/>
    <m/>
    <x v="19"/>
    <n v="1"/>
    <n v="0"/>
    <n v="39"/>
    <n v="7"/>
    <n v="0"/>
    <n v="4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7/Sep"/>
    <x v="75"/>
    <x v="76"/>
    <m/>
    <x v="20"/>
    <n v="0"/>
    <n v="0"/>
    <n v="27"/>
    <n v="6"/>
    <n v="1"/>
    <n v="1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7/Oct"/>
    <x v="75"/>
    <x v="76"/>
    <m/>
    <x v="21"/>
    <n v="1"/>
    <n v="0"/>
    <n v="25"/>
    <n v="3"/>
    <n v="6"/>
    <n v="4"/>
    <n v="1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7/Nov"/>
    <x v="75"/>
    <x v="76"/>
    <m/>
    <x v="22"/>
    <n v="0"/>
    <n v="0"/>
    <n v="30"/>
    <n v="6"/>
    <n v="1"/>
    <n v="3"/>
    <n v="1"/>
    <n v="4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7/Dec"/>
    <x v="75"/>
    <x v="76"/>
    <m/>
    <x v="23"/>
    <n v="0"/>
    <n v="0"/>
    <n v="33"/>
    <n v="5"/>
    <n v="3"/>
    <n v="5"/>
    <n v="0"/>
    <n v="2"/>
    <n v="1"/>
    <n v="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DIDO GODOI2017/Jan"/>
    <x v="76"/>
    <x v="77"/>
    <s v="CANDIDO GODOI"/>
    <x v="12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7/Feb"/>
    <x v="76"/>
    <x v="77"/>
    <m/>
    <x v="1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Mar"/>
    <x v="76"/>
    <x v="77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Apr"/>
    <x v="76"/>
    <x v="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May"/>
    <x v="76"/>
    <x v="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Jun"/>
    <x v="76"/>
    <x v="7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Jul"/>
    <x v="76"/>
    <x v="7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Aug"/>
    <x v="76"/>
    <x v="7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Sep"/>
    <x v="76"/>
    <x v="77"/>
    <m/>
    <x v="2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Oct"/>
    <x v="76"/>
    <x v="7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Nov"/>
    <x v="76"/>
    <x v="7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7/Dec"/>
    <x v="76"/>
    <x v="77"/>
    <m/>
    <x v="23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Jan"/>
    <x v="77"/>
    <x v="78"/>
    <s v="CANDIOTA"/>
    <x v="12"/>
    <n v="0"/>
    <n v="0"/>
    <n v="28"/>
    <n v="3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Feb"/>
    <x v="77"/>
    <x v="78"/>
    <m/>
    <x v="13"/>
    <n v="0"/>
    <n v="0"/>
    <n v="19"/>
    <n v="3"/>
    <n v="3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Mar"/>
    <x v="77"/>
    <x v="78"/>
    <m/>
    <x v="14"/>
    <n v="0"/>
    <n v="0"/>
    <n v="35"/>
    <n v="7"/>
    <n v="2"/>
    <n v="1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DIOTA2017/Apr"/>
    <x v="77"/>
    <x v="78"/>
    <m/>
    <x v="15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May"/>
    <x v="77"/>
    <x v="78"/>
    <m/>
    <x v="16"/>
    <n v="0"/>
    <n v="0"/>
    <n v="14"/>
    <n v="3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Jun"/>
    <x v="77"/>
    <x v="78"/>
    <m/>
    <x v="17"/>
    <n v="0"/>
    <n v="0"/>
    <n v="21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7/Jul"/>
    <x v="77"/>
    <x v="78"/>
    <m/>
    <x v="18"/>
    <n v="0"/>
    <n v="0"/>
    <n v="22"/>
    <n v="4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Aug"/>
    <x v="77"/>
    <x v="78"/>
    <m/>
    <x v="19"/>
    <n v="0"/>
    <n v="0"/>
    <n v="18"/>
    <n v="7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7/Sep"/>
    <x v="77"/>
    <x v="78"/>
    <m/>
    <x v="20"/>
    <n v="0"/>
    <n v="0"/>
    <n v="10"/>
    <n v="1"/>
    <n v="2"/>
    <n v="2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7/Oct"/>
    <x v="77"/>
    <x v="78"/>
    <m/>
    <x v="21"/>
    <n v="0"/>
    <n v="0"/>
    <n v="17"/>
    <n v="3"/>
    <n v="1"/>
    <n v="3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17/Nov"/>
    <x v="77"/>
    <x v="78"/>
    <m/>
    <x v="22"/>
    <n v="0"/>
    <n v="0"/>
    <n v="10"/>
    <n v="2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ANDIOTA2017/Dec"/>
    <x v="77"/>
    <x v="78"/>
    <m/>
    <x v="23"/>
    <n v="0"/>
    <n v="0"/>
    <n v="1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7/Jan"/>
    <x v="78"/>
    <x v="79"/>
    <s v="CANELA"/>
    <x v="12"/>
    <n v="0"/>
    <n v="0"/>
    <n v="70"/>
    <n v="3"/>
    <n v="2"/>
    <n v="6"/>
    <n v="0"/>
    <n v="7"/>
    <n v="2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7/Feb"/>
    <x v="78"/>
    <x v="79"/>
    <m/>
    <x v="13"/>
    <n v="1"/>
    <n v="0"/>
    <n v="55"/>
    <n v="1"/>
    <n v="0"/>
    <n v="9"/>
    <n v="0"/>
    <n v="0"/>
    <n v="3"/>
    <n v="7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NELA2017/Mar"/>
    <x v="78"/>
    <x v="79"/>
    <m/>
    <x v="14"/>
    <n v="0"/>
    <n v="0"/>
    <n v="65"/>
    <n v="0"/>
    <n v="7"/>
    <n v="9"/>
    <n v="0"/>
    <n v="6"/>
    <n v="2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ELA2017/Apr"/>
    <x v="78"/>
    <x v="79"/>
    <m/>
    <x v="15"/>
    <n v="0"/>
    <n v="0"/>
    <n v="64"/>
    <n v="0"/>
    <n v="4"/>
    <n v="3"/>
    <n v="0"/>
    <n v="9"/>
    <n v="0"/>
    <n v="6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NELA2017/May"/>
    <x v="78"/>
    <x v="79"/>
    <m/>
    <x v="16"/>
    <n v="1"/>
    <n v="0"/>
    <n v="74"/>
    <n v="1"/>
    <n v="5"/>
    <n v="5"/>
    <n v="0"/>
    <n v="13"/>
    <n v="3"/>
    <n v="2"/>
    <n v="4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CANELA2017/Jun"/>
    <x v="78"/>
    <x v="79"/>
    <m/>
    <x v="17"/>
    <n v="0"/>
    <n v="0"/>
    <n v="73"/>
    <n v="0"/>
    <n v="6"/>
    <n v="8"/>
    <n v="0"/>
    <n v="6"/>
    <n v="5"/>
    <n v="10"/>
    <n v="5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CANELA2017/Jul"/>
    <x v="78"/>
    <x v="79"/>
    <m/>
    <x v="18"/>
    <n v="1"/>
    <n v="0"/>
    <n v="79"/>
    <n v="2"/>
    <n v="4"/>
    <n v="4"/>
    <n v="0"/>
    <n v="3"/>
    <n v="5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ELA2017/Aug"/>
    <x v="78"/>
    <x v="79"/>
    <m/>
    <x v="19"/>
    <n v="0"/>
    <n v="0"/>
    <n v="77"/>
    <n v="2"/>
    <n v="10"/>
    <n v="9"/>
    <n v="0"/>
    <n v="4"/>
    <n v="4"/>
    <n v="6"/>
    <n v="1"/>
    <n v="0"/>
    <n v="0"/>
    <n v="0"/>
    <n v="0"/>
    <n v="6"/>
    <n v="3"/>
    <n v="1"/>
    <n v="0"/>
    <n v="0"/>
    <n v="0"/>
    <n v="0"/>
    <n v="0"/>
    <n v="0"/>
    <n v="0"/>
    <n v="0"/>
    <n v="0"/>
    <n v="0"/>
    <n v="0"/>
    <n v="0"/>
  </r>
  <r>
    <s v="CANELA2017/Sep"/>
    <x v="78"/>
    <x v="79"/>
    <m/>
    <x v="20"/>
    <n v="0"/>
    <n v="0"/>
    <n v="68"/>
    <n v="0"/>
    <n v="4"/>
    <n v="6"/>
    <n v="0"/>
    <n v="4"/>
    <n v="1"/>
    <n v="6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NELA2017/Oct"/>
    <x v="78"/>
    <x v="79"/>
    <m/>
    <x v="21"/>
    <n v="0"/>
    <n v="0"/>
    <n v="51"/>
    <n v="0"/>
    <n v="0"/>
    <n v="4"/>
    <n v="1"/>
    <n v="7"/>
    <n v="3"/>
    <n v="20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ELA2017/Nov"/>
    <x v="78"/>
    <x v="79"/>
    <m/>
    <x v="22"/>
    <n v="2"/>
    <n v="0"/>
    <n v="51"/>
    <n v="0"/>
    <n v="3"/>
    <n v="8"/>
    <n v="1"/>
    <n v="2"/>
    <n v="0"/>
    <n v="9"/>
    <n v="9"/>
    <n v="1"/>
    <n v="0"/>
    <n v="0"/>
    <n v="0"/>
    <n v="7"/>
    <n v="1"/>
    <n v="0"/>
    <n v="0"/>
    <n v="0"/>
    <n v="0"/>
    <n v="0"/>
    <n v="0"/>
    <n v="0"/>
    <n v="0"/>
    <n v="2"/>
    <n v="0"/>
    <n v="0"/>
    <n v="0"/>
    <n v="0"/>
  </r>
  <r>
    <s v="CANELA2017/Dec"/>
    <x v="78"/>
    <x v="79"/>
    <m/>
    <x v="23"/>
    <n v="0"/>
    <n v="0"/>
    <n v="53"/>
    <n v="0"/>
    <n v="5"/>
    <n v="7"/>
    <n v="0"/>
    <n v="11"/>
    <n v="1"/>
    <n v="19"/>
    <n v="1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CANGUCU2017/Jan"/>
    <x v="79"/>
    <x v="80"/>
    <s v="CANGUCU"/>
    <x v="12"/>
    <n v="0"/>
    <n v="0"/>
    <n v="26"/>
    <n v="5"/>
    <n v="2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7/Feb"/>
    <x v="79"/>
    <x v="80"/>
    <m/>
    <x v="13"/>
    <n v="0"/>
    <n v="0"/>
    <n v="30"/>
    <n v="6"/>
    <n v="3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17/Mar"/>
    <x v="79"/>
    <x v="80"/>
    <m/>
    <x v="14"/>
    <n v="0"/>
    <n v="0"/>
    <n v="28"/>
    <n v="7"/>
    <n v="3"/>
    <n v="4"/>
    <n v="1"/>
    <n v="0"/>
    <n v="6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NGUCU2017/Apr"/>
    <x v="79"/>
    <x v="80"/>
    <m/>
    <x v="15"/>
    <n v="0"/>
    <n v="0"/>
    <n v="24"/>
    <n v="8"/>
    <n v="0"/>
    <n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7/May"/>
    <x v="79"/>
    <x v="80"/>
    <m/>
    <x v="16"/>
    <n v="0"/>
    <n v="0"/>
    <n v="23"/>
    <n v="3"/>
    <n v="1"/>
    <n v="4"/>
    <n v="0"/>
    <n v="4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GUCU2017/Jun"/>
    <x v="79"/>
    <x v="80"/>
    <m/>
    <x v="17"/>
    <n v="0"/>
    <n v="0"/>
    <n v="32"/>
    <n v="4"/>
    <n v="5"/>
    <n v="9"/>
    <n v="0"/>
    <n v="2"/>
    <n v="3"/>
    <n v="0"/>
    <n v="3"/>
    <n v="0"/>
    <n v="0"/>
    <n v="0"/>
    <n v="0"/>
    <n v="1"/>
    <n v="4"/>
    <n v="0"/>
    <n v="1"/>
    <n v="0"/>
    <n v="0"/>
    <n v="0"/>
    <n v="0"/>
    <n v="0"/>
    <n v="0"/>
    <n v="0"/>
    <n v="0"/>
    <n v="0"/>
    <n v="0"/>
    <n v="0"/>
  </r>
  <r>
    <s v="CANGUCU2017/Jul"/>
    <x v="79"/>
    <x v="80"/>
    <m/>
    <x v="18"/>
    <n v="1"/>
    <n v="0"/>
    <n v="24"/>
    <n v="2"/>
    <n v="1"/>
    <n v="4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GUCU2017/Aug"/>
    <x v="79"/>
    <x v="80"/>
    <m/>
    <x v="19"/>
    <n v="1"/>
    <n v="0"/>
    <n v="21"/>
    <n v="2"/>
    <n v="0"/>
    <n v="4"/>
    <n v="0"/>
    <n v="9"/>
    <n v="5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17/Sep"/>
    <x v="79"/>
    <x v="80"/>
    <m/>
    <x v="20"/>
    <n v="0"/>
    <n v="0"/>
    <n v="20"/>
    <n v="2"/>
    <n v="3"/>
    <n v="2"/>
    <n v="1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7/Oct"/>
    <x v="79"/>
    <x v="80"/>
    <m/>
    <x v="21"/>
    <n v="0"/>
    <n v="0"/>
    <n v="30"/>
    <n v="5"/>
    <n v="1"/>
    <n v="4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7/Nov"/>
    <x v="79"/>
    <x v="80"/>
    <m/>
    <x v="22"/>
    <n v="0"/>
    <n v="0"/>
    <n v="39"/>
    <n v="6"/>
    <n v="3"/>
    <n v="3"/>
    <n v="0"/>
    <n v="0"/>
    <n v="6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GUCU2017/Dec"/>
    <x v="79"/>
    <x v="80"/>
    <m/>
    <x v="23"/>
    <n v="0"/>
    <n v="0"/>
    <n v="21"/>
    <n v="3"/>
    <n v="3"/>
    <n v="7"/>
    <n v="1"/>
    <n v="2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OAS2017/Jan"/>
    <x v="80"/>
    <x v="81"/>
    <s v="CANOAS"/>
    <x v="12"/>
    <n v="23"/>
    <n v="1"/>
    <n v="361"/>
    <n v="3"/>
    <n v="87"/>
    <n v="475"/>
    <n v="116"/>
    <n v="31"/>
    <n v="12"/>
    <n v="20"/>
    <n v="14"/>
    <n v="0"/>
    <n v="0"/>
    <n v="0"/>
    <n v="0"/>
    <n v="23"/>
    <n v="37"/>
    <n v="1"/>
    <n v="2"/>
    <n v="0"/>
    <n v="1"/>
    <n v="0"/>
    <n v="19"/>
    <n v="0"/>
    <n v="0"/>
    <n v="23"/>
    <n v="1"/>
    <n v="0"/>
    <n v="1"/>
    <n v="0"/>
  </r>
  <r>
    <s v="CANOAS2017/Feb"/>
    <x v="80"/>
    <x v="81"/>
    <m/>
    <x v="13"/>
    <n v="11"/>
    <n v="0"/>
    <n v="348"/>
    <n v="1"/>
    <n v="59"/>
    <n v="356"/>
    <n v="94"/>
    <n v="34"/>
    <n v="12"/>
    <n v="24"/>
    <n v="27"/>
    <n v="0"/>
    <n v="0"/>
    <n v="0"/>
    <n v="0"/>
    <n v="17"/>
    <n v="20"/>
    <n v="1"/>
    <n v="0"/>
    <n v="0"/>
    <n v="0"/>
    <n v="1"/>
    <n v="13"/>
    <n v="0"/>
    <n v="0"/>
    <n v="11"/>
    <n v="0"/>
    <n v="0"/>
    <n v="0"/>
    <n v="0"/>
  </r>
  <r>
    <s v="CANOAS2017/Mar"/>
    <x v="80"/>
    <x v="81"/>
    <m/>
    <x v="14"/>
    <n v="10"/>
    <n v="0"/>
    <n v="417"/>
    <n v="0"/>
    <n v="84"/>
    <n v="451"/>
    <n v="119"/>
    <n v="45"/>
    <n v="20"/>
    <n v="43"/>
    <n v="49"/>
    <n v="1"/>
    <n v="0"/>
    <n v="0"/>
    <n v="0"/>
    <n v="4"/>
    <n v="35"/>
    <n v="0"/>
    <n v="0"/>
    <n v="0"/>
    <n v="0"/>
    <n v="0"/>
    <n v="5"/>
    <n v="0"/>
    <n v="0"/>
    <n v="10"/>
    <n v="0"/>
    <n v="0"/>
    <n v="0"/>
    <n v="0"/>
  </r>
  <r>
    <s v="CANOAS2017/Apr"/>
    <x v="80"/>
    <x v="81"/>
    <m/>
    <x v="15"/>
    <n v="13"/>
    <n v="0"/>
    <n v="381"/>
    <n v="3"/>
    <n v="61"/>
    <n v="409"/>
    <n v="85"/>
    <n v="51"/>
    <n v="19"/>
    <n v="27"/>
    <n v="35"/>
    <n v="0"/>
    <n v="0"/>
    <n v="0"/>
    <n v="0"/>
    <n v="8"/>
    <n v="17"/>
    <n v="0"/>
    <n v="0"/>
    <n v="0"/>
    <n v="0"/>
    <n v="0"/>
    <n v="3"/>
    <n v="0"/>
    <n v="0"/>
    <n v="16"/>
    <n v="0"/>
    <n v="0"/>
    <n v="0"/>
    <n v="0"/>
  </r>
  <r>
    <s v="CANOAS2017/May"/>
    <x v="80"/>
    <x v="81"/>
    <m/>
    <x v="16"/>
    <n v="13"/>
    <n v="0"/>
    <n v="399"/>
    <n v="3"/>
    <n v="63"/>
    <n v="443"/>
    <n v="69"/>
    <n v="43"/>
    <n v="15"/>
    <n v="45"/>
    <n v="51"/>
    <n v="0"/>
    <n v="0"/>
    <n v="0"/>
    <n v="0"/>
    <n v="11"/>
    <n v="17"/>
    <n v="1"/>
    <n v="0"/>
    <n v="0"/>
    <n v="2"/>
    <n v="0"/>
    <n v="6"/>
    <n v="0"/>
    <n v="0"/>
    <n v="16"/>
    <n v="0"/>
    <n v="0"/>
    <n v="0"/>
    <n v="0"/>
  </r>
  <r>
    <s v="CANOAS2017/Jun"/>
    <x v="80"/>
    <x v="81"/>
    <m/>
    <x v="17"/>
    <n v="7"/>
    <n v="0"/>
    <n v="347"/>
    <n v="0"/>
    <n v="68"/>
    <n v="410"/>
    <n v="75"/>
    <n v="46"/>
    <n v="13"/>
    <n v="38"/>
    <n v="57"/>
    <n v="0"/>
    <n v="0"/>
    <n v="0"/>
    <n v="0"/>
    <n v="11"/>
    <n v="10"/>
    <n v="2"/>
    <n v="0"/>
    <n v="0"/>
    <n v="0"/>
    <n v="1"/>
    <n v="3"/>
    <n v="0"/>
    <n v="1"/>
    <n v="7"/>
    <n v="0"/>
    <n v="1"/>
    <n v="0"/>
    <n v="1"/>
  </r>
  <r>
    <s v="CANOAS2017/Jul"/>
    <x v="80"/>
    <x v="81"/>
    <m/>
    <x v="18"/>
    <n v="3"/>
    <n v="0"/>
    <n v="337"/>
    <n v="2"/>
    <n v="63"/>
    <n v="357"/>
    <n v="78"/>
    <n v="84"/>
    <n v="23"/>
    <n v="56"/>
    <n v="49"/>
    <n v="0"/>
    <n v="0"/>
    <n v="0"/>
    <n v="0"/>
    <n v="9"/>
    <n v="15"/>
    <n v="2"/>
    <n v="0"/>
    <n v="0"/>
    <n v="2"/>
    <n v="0"/>
    <n v="7"/>
    <n v="0"/>
    <n v="0"/>
    <n v="3"/>
    <n v="0"/>
    <n v="0"/>
    <n v="0"/>
    <n v="0"/>
  </r>
  <r>
    <s v="CANOAS2017/Aug"/>
    <x v="80"/>
    <x v="81"/>
    <m/>
    <x v="19"/>
    <n v="9"/>
    <n v="0"/>
    <n v="335"/>
    <n v="5"/>
    <n v="62"/>
    <n v="369"/>
    <n v="73"/>
    <n v="57"/>
    <n v="9"/>
    <n v="85"/>
    <n v="38"/>
    <n v="0"/>
    <n v="0"/>
    <n v="0"/>
    <n v="0"/>
    <n v="11"/>
    <n v="16"/>
    <n v="1"/>
    <n v="0"/>
    <n v="0"/>
    <n v="0"/>
    <n v="0"/>
    <n v="3"/>
    <n v="0"/>
    <n v="1"/>
    <n v="11"/>
    <n v="0"/>
    <n v="1"/>
    <n v="0"/>
    <n v="1"/>
  </r>
  <r>
    <s v="CANOAS2017/Sep"/>
    <x v="80"/>
    <x v="81"/>
    <m/>
    <x v="20"/>
    <n v="10"/>
    <n v="0"/>
    <n v="306"/>
    <n v="8"/>
    <n v="58"/>
    <n v="353"/>
    <n v="83"/>
    <n v="47"/>
    <n v="8"/>
    <n v="68"/>
    <n v="32"/>
    <n v="0"/>
    <n v="0"/>
    <n v="0"/>
    <n v="0"/>
    <n v="8"/>
    <n v="15"/>
    <n v="1"/>
    <n v="0"/>
    <n v="0"/>
    <n v="4"/>
    <n v="0"/>
    <n v="6"/>
    <n v="1"/>
    <n v="0"/>
    <n v="11"/>
    <n v="0"/>
    <n v="0"/>
    <n v="0"/>
    <n v="0"/>
  </r>
  <r>
    <s v="CANOAS2017/Oct"/>
    <x v="80"/>
    <x v="81"/>
    <m/>
    <x v="21"/>
    <n v="9"/>
    <n v="0"/>
    <n v="313"/>
    <n v="3"/>
    <n v="65"/>
    <n v="305"/>
    <n v="95"/>
    <n v="32"/>
    <n v="16"/>
    <n v="44"/>
    <n v="25"/>
    <n v="1"/>
    <n v="0"/>
    <n v="0"/>
    <n v="0"/>
    <n v="6"/>
    <n v="10"/>
    <n v="3"/>
    <n v="0"/>
    <n v="0"/>
    <n v="1"/>
    <n v="0"/>
    <n v="9"/>
    <n v="0"/>
    <n v="0"/>
    <n v="9"/>
    <n v="0"/>
    <n v="0"/>
    <n v="0"/>
    <n v="0"/>
  </r>
  <r>
    <s v="CANOAS2017/Nov"/>
    <x v="80"/>
    <x v="81"/>
    <m/>
    <x v="22"/>
    <n v="6"/>
    <n v="0"/>
    <n v="370"/>
    <n v="0"/>
    <n v="48"/>
    <n v="311"/>
    <n v="64"/>
    <n v="46"/>
    <n v="14"/>
    <n v="49"/>
    <n v="39"/>
    <n v="3"/>
    <n v="0"/>
    <n v="0"/>
    <n v="0"/>
    <n v="8"/>
    <n v="8"/>
    <n v="0"/>
    <n v="0"/>
    <n v="1"/>
    <n v="0"/>
    <n v="0"/>
    <n v="1"/>
    <n v="0"/>
    <n v="0"/>
    <n v="6"/>
    <n v="0"/>
    <n v="0"/>
    <n v="0"/>
    <n v="0"/>
  </r>
  <r>
    <s v="CANOAS2017/Dec"/>
    <x v="80"/>
    <x v="81"/>
    <m/>
    <x v="23"/>
    <n v="7"/>
    <n v="0"/>
    <n v="341"/>
    <n v="1"/>
    <n v="64"/>
    <n v="303"/>
    <n v="50"/>
    <n v="59"/>
    <n v="18"/>
    <n v="38"/>
    <n v="44"/>
    <n v="0"/>
    <n v="0"/>
    <n v="0"/>
    <n v="0"/>
    <n v="14"/>
    <n v="10"/>
    <n v="1"/>
    <n v="0"/>
    <n v="0"/>
    <n v="2"/>
    <n v="0"/>
    <n v="5"/>
    <n v="0"/>
    <n v="0"/>
    <n v="10"/>
    <n v="0"/>
    <n v="0"/>
    <n v="0"/>
    <n v="0"/>
  </r>
  <r>
    <s v="CANUDOS DO VALE2017/Jan"/>
    <x v="81"/>
    <x v="82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Feb"/>
    <x v="81"/>
    <x v="8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Mar"/>
    <x v="81"/>
    <x v="8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Apr"/>
    <x v="81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Jul"/>
    <x v="81"/>
    <x v="8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Aug"/>
    <x v="81"/>
    <x v="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Oct"/>
    <x v="81"/>
    <x v="82"/>
    <m/>
    <x v="2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UDOS DO VALE2017/Nov"/>
    <x v="81"/>
    <x v="8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7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an"/>
    <x v="82"/>
    <x v="83"/>
    <s v="CAPAO BONITO DO SUL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Feb"/>
    <x v="82"/>
    <x v="8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Mar"/>
    <x v="82"/>
    <x v="83"/>
    <m/>
    <x v="14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Apr"/>
    <x v="82"/>
    <x v="83"/>
    <m/>
    <x v="15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May"/>
    <x v="82"/>
    <x v="83"/>
    <m/>
    <x v="16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un"/>
    <x v="82"/>
    <x v="83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Jul"/>
    <x v="82"/>
    <x v="83"/>
    <m/>
    <x v="18"/>
    <n v="0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Aug"/>
    <x v="82"/>
    <x v="83"/>
    <m/>
    <x v="19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Sep"/>
    <x v="82"/>
    <x v="8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Oct"/>
    <x v="82"/>
    <x v="83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BONITO DO SUL2017/Nov"/>
    <x v="82"/>
    <x v="8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7/Dec"/>
    <x v="82"/>
    <x v="8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7/Jan"/>
    <x v="83"/>
    <x v="84"/>
    <s v="CAPAO DA CANOA"/>
    <x v="12"/>
    <n v="2"/>
    <n v="0"/>
    <n v="208"/>
    <n v="2"/>
    <n v="13"/>
    <n v="68"/>
    <n v="3"/>
    <n v="25"/>
    <n v="5"/>
    <n v="12"/>
    <n v="11"/>
    <n v="0"/>
    <n v="0"/>
    <n v="0"/>
    <n v="0"/>
    <n v="1"/>
    <n v="6"/>
    <n v="0"/>
    <n v="0"/>
    <n v="0"/>
    <n v="0"/>
    <n v="0"/>
    <n v="2"/>
    <n v="0"/>
    <n v="0"/>
    <n v="3"/>
    <n v="0"/>
    <n v="0"/>
    <n v="0"/>
    <n v="0"/>
  </r>
  <r>
    <s v="CAPAO DA CANOA2017/Feb"/>
    <x v="83"/>
    <x v="84"/>
    <m/>
    <x v="13"/>
    <n v="1"/>
    <n v="0"/>
    <n v="154"/>
    <n v="2"/>
    <n v="17"/>
    <n v="53"/>
    <n v="3"/>
    <n v="28"/>
    <n v="2"/>
    <n v="16"/>
    <n v="6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CAPAO DA CANOA2017/Mar"/>
    <x v="83"/>
    <x v="84"/>
    <m/>
    <x v="14"/>
    <n v="3"/>
    <n v="0"/>
    <n v="98"/>
    <n v="2"/>
    <n v="4"/>
    <n v="33"/>
    <n v="5"/>
    <n v="19"/>
    <n v="2"/>
    <n v="0"/>
    <n v="9"/>
    <n v="1"/>
    <n v="0"/>
    <n v="0"/>
    <n v="0"/>
    <n v="2"/>
    <n v="13"/>
    <n v="0"/>
    <n v="0"/>
    <n v="0"/>
    <n v="0"/>
    <n v="0"/>
    <n v="0"/>
    <n v="0"/>
    <n v="0"/>
    <n v="3"/>
    <n v="0"/>
    <n v="0"/>
    <n v="0"/>
    <n v="0"/>
  </r>
  <r>
    <s v="CAPAO DA CANOA2017/Apr"/>
    <x v="83"/>
    <x v="84"/>
    <m/>
    <x v="15"/>
    <n v="1"/>
    <n v="0"/>
    <n v="83"/>
    <n v="2"/>
    <n v="10"/>
    <n v="26"/>
    <n v="2"/>
    <n v="18"/>
    <n v="3"/>
    <n v="8"/>
    <n v="4"/>
    <n v="0"/>
    <n v="0"/>
    <n v="0"/>
    <n v="0"/>
    <n v="5"/>
    <n v="8"/>
    <n v="0"/>
    <n v="0"/>
    <n v="0"/>
    <n v="0"/>
    <n v="0"/>
    <n v="0"/>
    <n v="0"/>
    <n v="0"/>
    <n v="1"/>
    <n v="0"/>
    <n v="0"/>
    <n v="0"/>
    <n v="0"/>
  </r>
  <r>
    <s v="CAPAO DA CANOA2017/May"/>
    <x v="83"/>
    <x v="84"/>
    <m/>
    <x v="16"/>
    <n v="3"/>
    <n v="0"/>
    <n v="73"/>
    <n v="2"/>
    <n v="14"/>
    <n v="37"/>
    <n v="8"/>
    <n v="17"/>
    <n v="2"/>
    <n v="4"/>
    <n v="3"/>
    <n v="0"/>
    <n v="0"/>
    <n v="0"/>
    <n v="0"/>
    <n v="4"/>
    <n v="8"/>
    <n v="2"/>
    <n v="0"/>
    <n v="0"/>
    <n v="0"/>
    <n v="0"/>
    <n v="3"/>
    <n v="0"/>
    <n v="0"/>
    <n v="4"/>
    <n v="0"/>
    <n v="0"/>
    <n v="0"/>
    <n v="0"/>
  </r>
  <r>
    <s v="CAPAO DA CANOA2017/Jun"/>
    <x v="83"/>
    <x v="84"/>
    <m/>
    <x v="17"/>
    <n v="1"/>
    <n v="0"/>
    <n v="82"/>
    <n v="2"/>
    <n v="7"/>
    <n v="43"/>
    <n v="5"/>
    <n v="11"/>
    <n v="4"/>
    <n v="5"/>
    <n v="10"/>
    <n v="0"/>
    <n v="0"/>
    <n v="0"/>
    <n v="0"/>
    <n v="6"/>
    <n v="7"/>
    <n v="0"/>
    <n v="2"/>
    <n v="0"/>
    <n v="1"/>
    <n v="1"/>
    <n v="2"/>
    <n v="0"/>
    <n v="0"/>
    <n v="1"/>
    <n v="0"/>
    <n v="0"/>
    <n v="0"/>
    <n v="0"/>
  </r>
  <r>
    <s v="CAPAO DA CANOA2017/Jul"/>
    <x v="83"/>
    <x v="84"/>
    <m/>
    <x v="18"/>
    <n v="3"/>
    <n v="0"/>
    <n v="100"/>
    <n v="1"/>
    <n v="6"/>
    <n v="28"/>
    <n v="1"/>
    <n v="13"/>
    <n v="1"/>
    <n v="8"/>
    <n v="7"/>
    <n v="0"/>
    <n v="0"/>
    <n v="0"/>
    <n v="0"/>
    <n v="17"/>
    <n v="2"/>
    <n v="0"/>
    <n v="0"/>
    <n v="0"/>
    <n v="0"/>
    <n v="0"/>
    <n v="2"/>
    <n v="0"/>
    <n v="0"/>
    <n v="3"/>
    <n v="0"/>
    <n v="0"/>
    <n v="0"/>
    <n v="0"/>
  </r>
  <r>
    <s v="CAPAO DA CANOA2017/Aug"/>
    <x v="83"/>
    <x v="84"/>
    <m/>
    <x v="19"/>
    <n v="1"/>
    <n v="0"/>
    <n v="87"/>
    <n v="3"/>
    <n v="3"/>
    <n v="28"/>
    <n v="2"/>
    <n v="12"/>
    <n v="1"/>
    <n v="6"/>
    <n v="13"/>
    <n v="0"/>
    <n v="0"/>
    <n v="0"/>
    <n v="0"/>
    <n v="5"/>
    <n v="3"/>
    <n v="0"/>
    <n v="0"/>
    <n v="0"/>
    <n v="0"/>
    <n v="0"/>
    <n v="2"/>
    <n v="0"/>
    <n v="0"/>
    <n v="1"/>
    <n v="0"/>
    <n v="0"/>
    <n v="0"/>
    <n v="0"/>
  </r>
  <r>
    <s v="CAPAO DA CANOA2017/Sep"/>
    <x v="83"/>
    <x v="84"/>
    <m/>
    <x v="20"/>
    <n v="3"/>
    <n v="0"/>
    <n v="68"/>
    <n v="1"/>
    <n v="5"/>
    <n v="29"/>
    <n v="1"/>
    <n v="12"/>
    <n v="2"/>
    <n v="3"/>
    <n v="9"/>
    <n v="0"/>
    <n v="0"/>
    <n v="0"/>
    <n v="0"/>
    <n v="4"/>
    <n v="10"/>
    <n v="0"/>
    <n v="0"/>
    <n v="0"/>
    <n v="0"/>
    <n v="0"/>
    <n v="0"/>
    <n v="0"/>
    <n v="0"/>
    <n v="4"/>
    <n v="0"/>
    <n v="0"/>
    <n v="0"/>
    <n v="0"/>
  </r>
  <r>
    <s v="CAPAO DA CANOA2017/Oct"/>
    <x v="83"/>
    <x v="84"/>
    <m/>
    <x v="21"/>
    <n v="0"/>
    <n v="0"/>
    <n v="55"/>
    <n v="1"/>
    <n v="9"/>
    <n v="19"/>
    <n v="2"/>
    <n v="18"/>
    <n v="0"/>
    <n v="3"/>
    <n v="7"/>
    <n v="0"/>
    <n v="0"/>
    <n v="0"/>
    <n v="0"/>
    <n v="4"/>
    <n v="4"/>
    <n v="0"/>
    <n v="0"/>
    <n v="0"/>
    <n v="0"/>
    <n v="1"/>
    <n v="1"/>
    <n v="0"/>
    <n v="0"/>
    <n v="0"/>
    <n v="0"/>
    <n v="0"/>
    <n v="0"/>
    <n v="0"/>
  </r>
  <r>
    <s v="CAPAO DA CANOA2017/Nov"/>
    <x v="83"/>
    <x v="84"/>
    <m/>
    <x v="22"/>
    <n v="2"/>
    <n v="0"/>
    <n v="75"/>
    <n v="1"/>
    <n v="7"/>
    <n v="24"/>
    <n v="5"/>
    <n v="20"/>
    <n v="2"/>
    <n v="4"/>
    <n v="1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APAO DA CANOA2017/Dec"/>
    <x v="83"/>
    <x v="84"/>
    <m/>
    <x v="23"/>
    <n v="2"/>
    <n v="0"/>
    <n v="116"/>
    <n v="2"/>
    <n v="6"/>
    <n v="34"/>
    <n v="1"/>
    <n v="26"/>
    <n v="3"/>
    <n v="8"/>
    <n v="8"/>
    <n v="0"/>
    <n v="0"/>
    <n v="0"/>
    <n v="0"/>
    <n v="2"/>
    <n v="3"/>
    <n v="1"/>
    <n v="0"/>
    <n v="0"/>
    <n v="0"/>
    <n v="0"/>
    <n v="1"/>
    <n v="0"/>
    <n v="0"/>
    <n v="2"/>
    <n v="0"/>
    <n v="0"/>
    <n v="0"/>
    <n v="0"/>
  </r>
  <r>
    <s v="CAPAO DO CIPO2017/Jan"/>
    <x v="84"/>
    <x v="85"/>
    <s v="CAPAO DO CIPO"/>
    <x v="1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</r>
  <r>
    <s v="CAPAO DO CIPO2017/Feb"/>
    <x v="84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Mar"/>
    <x v="84"/>
    <x v="8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Apr"/>
    <x v="84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May"/>
    <x v="84"/>
    <x v="8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Jun"/>
    <x v="84"/>
    <x v="8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Jul"/>
    <x v="84"/>
    <x v="85"/>
    <m/>
    <x v="18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Aug"/>
    <x v="84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Sep"/>
    <x v="84"/>
    <x v="85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Oct"/>
    <x v="84"/>
    <x v="85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Nov"/>
    <x v="84"/>
    <x v="8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7/Dec"/>
    <x v="84"/>
    <x v="85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Jan"/>
    <x v="85"/>
    <x v="86"/>
    <s v="CAPAO DO LEAO"/>
    <x v="12"/>
    <n v="0"/>
    <n v="0"/>
    <n v="16"/>
    <n v="2"/>
    <n v="4"/>
    <n v="3"/>
    <n v="1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CAPAO DO LEAO2017/Feb"/>
    <x v="85"/>
    <x v="86"/>
    <m/>
    <x v="13"/>
    <n v="0"/>
    <n v="0"/>
    <n v="18"/>
    <n v="2"/>
    <n v="0"/>
    <n v="5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AO DO LEAO2017/Mar"/>
    <x v="85"/>
    <x v="86"/>
    <m/>
    <x v="14"/>
    <n v="0"/>
    <n v="0"/>
    <n v="14"/>
    <n v="2"/>
    <n v="0"/>
    <n v="2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7/Apr"/>
    <x v="85"/>
    <x v="86"/>
    <m/>
    <x v="15"/>
    <n v="0"/>
    <n v="0"/>
    <n v="11"/>
    <n v="0"/>
    <n v="3"/>
    <n v="3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7/May"/>
    <x v="85"/>
    <x v="86"/>
    <m/>
    <x v="16"/>
    <n v="0"/>
    <n v="0"/>
    <n v="16"/>
    <n v="6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Jun"/>
    <x v="85"/>
    <x v="86"/>
    <m/>
    <x v="17"/>
    <n v="0"/>
    <n v="0"/>
    <n v="11"/>
    <n v="4"/>
    <n v="2"/>
    <n v="15"/>
    <n v="4"/>
    <n v="2"/>
    <n v="0"/>
    <n v="2"/>
    <n v="1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</r>
  <r>
    <s v="CAPAO DO LEAO2017/Jul"/>
    <x v="85"/>
    <x v="86"/>
    <m/>
    <x v="18"/>
    <n v="0"/>
    <n v="0"/>
    <n v="12"/>
    <n v="4"/>
    <n v="0"/>
    <n v="3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Aug"/>
    <x v="85"/>
    <x v="86"/>
    <m/>
    <x v="19"/>
    <n v="0"/>
    <n v="0"/>
    <n v="21"/>
    <n v="5"/>
    <n v="0"/>
    <n v="4"/>
    <n v="0"/>
    <n v="1"/>
    <n v="2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PAO DO LEAO2017/Sep"/>
    <x v="85"/>
    <x v="86"/>
    <m/>
    <x v="20"/>
    <n v="0"/>
    <n v="0"/>
    <n v="12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7/Oct"/>
    <x v="85"/>
    <x v="86"/>
    <m/>
    <x v="21"/>
    <n v="1"/>
    <n v="0"/>
    <n v="8"/>
    <n v="3"/>
    <n v="0"/>
    <n v="7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2"/>
    <n v="0"/>
    <n v="0"/>
    <n v="0"/>
    <n v="0"/>
  </r>
  <r>
    <s v="CAPAO DO LEAO2017/Nov"/>
    <x v="85"/>
    <x v="86"/>
    <m/>
    <x v="22"/>
    <n v="1"/>
    <n v="0"/>
    <n v="8"/>
    <n v="2"/>
    <n v="0"/>
    <n v="6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PAO DO LEAO2017/Dec"/>
    <x v="85"/>
    <x v="86"/>
    <m/>
    <x v="23"/>
    <n v="0"/>
    <n v="0"/>
    <n v="13"/>
    <n v="1"/>
    <n v="0"/>
    <n v="6"/>
    <n v="1"/>
    <n v="1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ELA DE SANTANA2017/Jan"/>
    <x v="86"/>
    <x v="87"/>
    <s v="CAPELA DE SANTANA"/>
    <x v="12"/>
    <n v="0"/>
    <n v="0"/>
    <n v="11"/>
    <n v="1"/>
    <n v="1"/>
    <n v="1"/>
    <n v="0"/>
    <n v="1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Feb"/>
    <x v="86"/>
    <x v="87"/>
    <m/>
    <x v="13"/>
    <n v="0"/>
    <n v="0"/>
    <n v="14"/>
    <n v="2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7/Mar"/>
    <x v="86"/>
    <x v="87"/>
    <m/>
    <x v="14"/>
    <n v="1"/>
    <n v="0"/>
    <n v="8"/>
    <n v="1"/>
    <n v="1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7/Apr"/>
    <x v="86"/>
    <x v="87"/>
    <m/>
    <x v="15"/>
    <n v="0"/>
    <n v="0"/>
    <n v="8"/>
    <n v="3"/>
    <n v="2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May"/>
    <x v="86"/>
    <x v="87"/>
    <m/>
    <x v="16"/>
    <n v="0"/>
    <n v="0"/>
    <n v="6"/>
    <n v="1"/>
    <n v="0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7/Jun"/>
    <x v="86"/>
    <x v="87"/>
    <m/>
    <x v="17"/>
    <n v="0"/>
    <n v="0"/>
    <n v="10"/>
    <n v="3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Jul"/>
    <x v="86"/>
    <x v="87"/>
    <m/>
    <x v="18"/>
    <n v="0"/>
    <n v="0"/>
    <n v="6"/>
    <n v="0"/>
    <n v="1"/>
    <n v="7"/>
    <n v="1"/>
    <n v="0"/>
    <n v="1"/>
    <n v="2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</r>
  <r>
    <s v="CAPELA DE SANTANA2017/Aug"/>
    <x v="86"/>
    <x v="87"/>
    <m/>
    <x v="19"/>
    <n v="0"/>
    <n v="0"/>
    <n v="10"/>
    <n v="3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7/Sep"/>
    <x v="86"/>
    <x v="87"/>
    <m/>
    <x v="20"/>
    <n v="1"/>
    <n v="0"/>
    <n v="6"/>
    <n v="1"/>
    <n v="1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ELA DE SANTANA2017/Oct"/>
    <x v="86"/>
    <x v="87"/>
    <m/>
    <x v="21"/>
    <n v="0"/>
    <n v="1"/>
    <n v="9"/>
    <n v="1"/>
    <n v="0"/>
    <n v="0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0"/>
  </r>
  <r>
    <s v="CAPELA DE SANTANA2017/Nov"/>
    <x v="86"/>
    <x v="87"/>
    <m/>
    <x v="22"/>
    <n v="1"/>
    <n v="0"/>
    <n v="8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7/Dec"/>
    <x v="86"/>
    <x v="87"/>
    <m/>
    <x v="23"/>
    <n v="0"/>
    <n v="0"/>
    <n v="3"/>
    <n v="1"/>
    <n v="2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an"/>
    <x v="87"/>
    <x v="88"/>
    <s v="CAPITA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Feb"/>
    <x v="87"/>
    <x v="88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Mar"/>
    <x v="87"/>
    <x v="88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Apr"/>
    <x v="87"/>
    <x v="8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May"/>
    <x v="87"/>
    <x v="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un"/>
    <x v="87"/>
    <x v="88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Jul"/>
    <x v="87"/>
    <x v="8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Aug"/>
    <x v="87"/>
    <x v="8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Sep"/>
    <x v="87"/>
    <x v="8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Oct"/>
    <x v="87"/>
    <x v="8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Nov"/>
    <x v="87"/>
    <x v="8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7/Dec"/>
    <x v="87"/>
    <x v="88"/>
    <m/>
    <x v="23"/>
    <n v="0"/>
    <n v="0"/>
    <n v="3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VARI DO SUL2017/Jan"/>
    <x v="88"/>
    <x v="89"/>
    <s v="CAPIVARI DO SUL"/>
    <x v="12"/>
    <n v="0"/>
    <n v="0"/>
    <n v="5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Feb"/>
    <x v="88"/>
    <x v="89"/>
    <m/>
    <x v="13"/>
    <n v="0"/>
    <n v="0"/>
    <n v="5"/>
    <n v="3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Mar"/>
    <x v="88"/>
    <x v="89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Apr"/>
    <x v="88"/>
    <x v="89"/>
    <m/>
    <x v="15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May"/>
    <x v="88"/>
    <x v="89"/>
    <m/>
    <x v="16"/>
    <n v="0"/>
    <n v="0"/>
    <n v="5"/>
    <n v="3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PIVARI DO SUL2017/Jun"/>
    <x v="88"/>
    <x v="89"/>
    <m/>
    <x v="17"/>
    <n v="0"/>
    <n v="0"/>
    <n v="5"/>
    <n v="0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CAPIVARI DO SUL2017/Jul"/>
    <x v="88"/>
    <x v="89"/>
    <m/>
    <x v="18"/>
    <n v="0"/>
    <n v="0"/>
    <n v="11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Aug"/>
    <x v="88"/>
    <x v="89"/>
    <m/>
    <x v="19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Sep"/>
    <x v="88"/>
    <x v="89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Oct"/>
    <x v="88"/>
    <x v="89"/>
    <m/>
    <x v="21"/>
    <n v="0"/>
    <n v="0"/>
    <n v="3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17/Nov"/>
    <x v="88"/>
    <x v="89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7/Dec"/>
    <x v="88"/>
    <x v="89"/>
    <m/>
    <x v="23"/>
    <n v="0"/>
    <n v="0"/>
    <n v="2"/>
    <n v="1"/>
    <n v="2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an"/>
    <x v="89"/>
    <x v="90"/>
    <s v="CARAA"/>
    <x v="12"/>
    <n v="0"/>
    <n v="0"/>
    <n v="3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Feb"/>
    <x v="89"/>
    <x v="90"/>
    <m/>
    <x v="13"/>
    <n v="0"/>
    <n v="0"/>
    <n v="2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Mar"/>
    <x v="89"/>
    <x v="90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7/Apr"/>
    <x v="89"/>
    <x v="90"/>
    <m/>
    <x v="15"/>
    <n v="0"/>
    <n v="0"/>
    <n v="4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7/May"/>
    <x v="89"/>
    <x v="90"/>
    <m/>
    <x v="16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un"/>
    <x v="89"/>
    <x v="9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Jul"/>
    <x v="89"/>
    <x v="90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Aug"/>
    <x v="89"/>
    <x v="90"/>
    <m/>
    <x v="19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Sep"/>
    <x v="89"/>
    <x v="90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Oct"/>
    <x v="89"/>
    <x v="90"/>
    <m/>
    <x v="21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Nov"/>
    <x v="89"/>
    <x v="90"/>
    <m/>
    <x v="2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7/Dec"/>
    <x v="89"/>
    <x v="90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7/Jan"/>
    <x v="90"/>
    <x v="91"/>
    <s v="CARAZINHO"/>
    <x v="12"/>
    <n v="4"/>
    <n v="0"/>
    <n v="68"/>
    <n v="3"/>
    <n v="11"/>
    <n v="31"/>
    <n v="12"/>
    <n v="16"/>
    <n v="5"/>
    <n v="3"/>
    <n v="0"/>
    <n v="0"/>
    <n v="0"/>
    <n v="0"/>
    <n v="0"/>
    <n v="4"/>
    <n v="16"/>
    <n v="0"/>
    <n v="0"/>
    <n v="0"/>
    <n v="0"/>
    <n v="0"/>
    <n v="1"/>
    <n v="0"/>
    <n v="0"/>
    <n v="5"/>
    <n v="0"/>
    <n v="0"/>
    <n v="0"/>
    <n v="0"/>
  </r>
  <r>
    <s v="CARAZINHO2017/Feb"/>
    <x v="90"/>
    <x v="91"/>
    <m/>
    <x v="13"/>
    <n v="0"/>
    <n v="0"/>
    <n v="57"/>
    <n v="1"/>
    <n v="7"/>
    <n v="28"/>
    <n v="5"/>
    <n v="7"/>
    <n v="3"/>
    <n v="2"/>
    <n v="1"/>
    <n v="0"/>
    <n v="0"/>
    <n v="0"/>
    <n v="0"/>
    <n v="2"/>
    <n v="9"/>
    <n v="0"/>
    <n v="0"/>
    <n v="0"/>
    <n v="0"/>
    <n v="0"/>
    <n v="0"/>
    <n v="0"/>
    <n v="0"/>
    <n v="0"/>
    <n v="0"/>
    <n v="0"/>
    <n v="0"/>
    <n v="0"/>
  </r>
  <r>
    <s v="CARAZINHO2017/Mar"/>
    <x v="90"/>
    <x v="91"/>
    <m/>
    <x v="14"/>
    <n v="1"/>
    <n v="0"/>
    <n v="89"/>
    <n v="1"/>
    <n v="5"/>
    <n v="20"/>
    <n v="3"/>
    <n v="9"/>
    <n v="9"/>
    <n v="2"/>
    <n v="1"/>
    <n v="0"/>
    <n v="0"/>
    <n v="0"/>
    <n v="0"/>
    <n v="7"/>
    <n v="3"/>
    <n v="0"/>
    <n v="0"/>
    <n v="0"/>
    <n v="0"/>
    <n v="0"/>
    <n v="1"/>
    <n v="0"/>
    <n v="0"/>
    <n v="1"/>
    <n v="0"/>
    <n v="0"/>
    <n v="0"/>
    <n v="0"/>
  </r>
  <r>
    <s v="CARAZINHO2017/Apr"/>
    <x v="90"/>
    <x v="91"/>
    <m/>
    <x v="15"/>
    <n v="3"/>
    <n v="0"/>
    <n v="65"/>
    <n v="1"/>
    <n v="12"/>
    <n v="11"/>
    <n v="2"/>
    <n v="12"/>
    <n v="5"/>
    <n v="0"/>
    <n v="5"/>
    <n v="0"/>
    <n v="0"/>
    <n v="0"/>
    <n v="0"/>
    <n v="9"/>
    <n v="2"/>
    <n v="0"/>
    <n v="0"/>
    <n v="0"/>
    <n v="0"/>
    <n v="0"/>
    <n v="2"/>
    <n v="0"/>
    <n v="0"/>
    <n v="3"/>
    <n v="0"/>
    <n v="0"/>
    <n v="0"/>
    <n v="0"/>
  </r>
  <r>
    <s v="CARAZINHO2017/May"/>
    <x v="90"/>
    <x v="91"/>
    <m/>
    <x v="16"/>
    <n v="0"/>
    <n v="0"/>
    <n v="92"/>
    <n v="3"/>
    <n v="8"/>
    <n v="24"/>
    <n v="4"/>
    <n v="11"/>
    <n v="6"/>
    <n v="3"/>
    <n v="4"/>
    <n v="0"/>
    <n v="0"/>
    <n v="0"/>
    <n v="0"/>
    <n v="3"/>
    <n v="4"/>
    <n v="1"/>
    <n v="0"/>
    <n v="0"/>
    <n v="0"/>
    <n v="0"/>
    <n v="2"/>
    <n v="0"/>
    <n v="0"/>
    <n v="0"/>
    <n v="0"/>
    <n v="0"/>
    <n v="0"/>
    <n v="0"/>
  </r>
  <r>
    <s v="CARAZINHO2017/Jun"/>
    <x v="90"/>
    <x v="91"/>
    <m/>
    <x v="17"/>
    <n v="3"/>
    <n v="1"/>
    <n v="72"/>
    <n v="0"/>
    <n v="8"/>
    <n v="19"/>
    <n v="3"/>
    <n v="9"/>
    <n v="5"/>
    <n v="8"/>
    <n v="3"/>
    <n v="0"/>
    <n v="0"/>
    <n v="0"/>
    <n v="0"/>
    <n v="4"/>
    <n v="1"/>
    <n v="0"/>
    <n v="0"/>
    <n v="0"/>
    <n v="0"/>
    <n v="0"/>
    <n v="0"/>
    <n v="0"/>
    <n v="0"/>
    <n v="3"/>
    <n v="1"/>
    <n v="0"/>
    <n v="1"/>
    <n v="0"/>
  </r>
  <r>
    <s v="CARAZINHO2017/Jul"/>
    <x v="90"/>
    <x v="91"/>
    <m/>
    <x v="18"/>
    <n v="0"/>
    <n v="0"/>
    <n v="60"/>
    <n v="1"/>
    <n v="16"/>
    <n v="13"/>
    <n v="3"/>
    <n v="9"/>
    <n v="3"/>
    <n v="9"/>
    <n v="1"/>
    <n v="1"/>
    <n v="0"/>
    <n v="0"/>
    <n v="0"/>
    <n v="6"/>
    <n v="1"/>
    <n v="0"/>
    <n v="0"/>
    <n v="0"/>
    <n v="1"/>
    <n v="0"/>
    <n v="0"/>
    <n v="0"/>
    <n v="0"/>
    <n v="0"/>
    <n v="0"/>
    <n v="0"/>
    <n v="0"/>
    <n v="0"/>
  </r>
  <r>
    <s v="CARAZINHO2017/Aug"/>
    <x v="90"/>
    <x v="91"/>
    <m/>
    <x v="19"/>
    <n v="1"/>
    <n v="0"/>
    <n v="95"/>
    <n v="4"/>
    <n v="9"/>
    <n v="11"/>
    <n v="2"/>
    <n v="7"/>
    <n v="7"/>
    <n v="3"/>
    <n v="10"/>
    <n v="0"/>
    <n v="0"/>
    <n v="0"/>
    <n v="0"/>
    <n v="8"/>
    <n v="1"/>
    <n v="0"/>
    <n v="1"/>
    <n v="0"/>
    <n v="0"/>
    <n v="0"/>
    <n v="1"/>
    <n v="0"/>
    <n v="0"/>
    <n v="3"/>
    <n v="0"/>
    <n v="0"/>
    <n v="0"/>
    <n v="0"/>
  </r>
  <r>
    <s v="CARAZINHO2017/Sep"/>
    <x v="90"/>
    <x v="91"/>
    <m/>
    <x v="20"/>
    <n v="0"/>
    <n v="0"/>
    <n v="56"/>
    <n v="0"/>
    <n v="5"/>
    <n v="15"/>
    <n v="1"/>
    <n v="1"/>
    <n v="5"/>
    <n v="7"/>
    <n v="2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CARAZINHO2017/Oct"/>
    <x v="90"/>
    <x v="91"/>
    <m/>
    <x v="21"/>
    <n v="1"/>
    <n v="0"/>
    <n v="52"/>
    <n v="1"/>
    <n v="4"/>
    <n v="12"/>
    <n v="4"/>
    <n v="7"/>
    <n v="7"/>
    <n v="2"/>
    <n v="3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CARAZINHO2017/Nov"/>
    <x v="90"/>
    <x v="91"/>
    <m/>
    <x v="22"/>
    <n v="0"/>
    <n v="0"/>
    <n v="48"/>
    <n v="3"/>
    <n v="9"/>
    <n v="18"/>
    <n v="1"/>
    <n v="3"/>
    <n v="2"/>
    <n v="6"/>
    <n v="4"/>
    <n v="0"/>
    <n v="0"/>
    <n v="0"/>
    <n v="0"/>
    <n v="2"/>
    <n v="6"/>
    <n v="2"/>
    <n v="0"/>
    <n v="0"/>
    <n v="0"/>
    <n v="0"/>
    <n v="0"/>
    <n v="0"/>
    <n v="0"/>
    <n v="0"/>
    <n v="0"/>
    <n v="0"/>
    <n v="0"/>
    <n v="0"/>
  </r>
  <r>
    <s v="CARAZINHO2017/Dec"/>
    <x v="90"/>
    <x v="91"/>
    <m/>
    <x v="23"/>
    <n v="1"/>
    <n v="0"/>
    <n v="49"/>
    <n v="1"/>
    <n v="3"/>
    <n v="13"/>
    <n v="4"/>
    <n v="5"/>
    <n v="9"/>
    <n v="1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RLOS BARBOSA2017/Jan"/>
    <x v="91"/>
    <x v="92"/>
    <s v="CARLOS BARBOSA"/>
    <x v="12"/>
    <n v="2"/>
    <n v="0"/>
    <n v="24"/>
    <n v="0"/>
    <n v="3"/>
    <n v="4"/>
    <n v="0"/>
    <n v="1"/>
    <n v="0"/>
    <n v="3"/>
    <n v="0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CARLOS BARBOSA2017/Feb"/>
    <x v="91"/>
    <x v="92"/>
    <m/>
    <x v="13"/>
    <n v="0"/>
    <n v="0"/>
    <n v="18"/>
    <n v="0"/>
    <n v="2"/>
    <n v="1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7/Mar"/>
    <x v="91"/>
    <x v="92"/>
    <m/>
    <x v="14"/>
    <n v="0"/>
    <n v="0"/>
    <n v="21"/>
    <n v="0"/>
    <n v="1"/>
    <n v="0"/>
    <n v="1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7/Apr"/>
    <x v="91"/>
    <x v="92"/>
    <m/>
    <x v="15"/>
    <n v="0"/>
    <n v="0"/>
    <n v="16"/>
    <n v="0"/>
    <n v="0"/>
    <n v="1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7/May"/>
    <x v="91"/>
    <x v="92"/>
    <m/>
    <x v="16"/>
    <n v="0"/>
    <n v="0"/>
    <n v="23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7/Jun"/>
    <x v="91"/>
    <x v="92"/>
    <m/>
    <x v="17"/>
    <n v="0"/>
    <n v="0"/>
    <n v="19"/>
    <n v="0"/>
    <n v="6"/>
    <n v="1"/>
    <n v="0"/>
    <n v="7"/>
    <n v="1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RLOS BARBOSA2017/Jul"/>
    <x v="91"/>
    <x v="92"/>
    <m/>
    <x v="18"/>
    <n v="0"/>
    <n v="0"/>
    <n v="33"/>
    <n v="1"/>
    <n v="2"/>
    <n v="6"/>
    <n v="1"/>
    <n v="22"/>
    <n v="1"/>
    <n v="2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CARLOS BARBOSA2017/Aug"/>
    <x v="91"/>
    <x v="92"/>
    <m/>
    <x v="19"/>
    <n v="0"/>
    <n v="0"/>
    <n v="30"/>
    <n v="2"/>
    <n v="3"/>
    <n v="1"/>
    <n v="1"/>
    <n v="9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7/Sep"/>
    <x v="91"/>
    <x v="92"/>
    <m/>
    <x v="20"/>
    <n v="0"/>
    <n v="0"/>
    <n v="18"/>
    <n v="1"/>
    <n v="2"/>
    <n v="3"/>
    <n v="2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7/Oct"/>
    <x v="91"/>
    <x v="92"/>
    <m/>
    <x v="21"/>
    <n v="0"/>
    <n v="0"/>
    <n v="15"/>
    <n v="1"/>
    <n v="2"/>
    <n v="5"/>
    <n v="1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7/Nov"/>
    <x v="91"/>
    <x v="92"/>
    <m/>
    <x v="22"/>
    <n v="0"/>
    <n v="0"/>
    <n v="19"/>
    <n v="0"/>
    <n v="3"/>
    <n v="6"/>
    <n v="0"/>
    <n v="3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RLOS BARBOSA2017/Dec"/>
    <x v="91"/>
    <x v="92"/>
    <m/>
    <x v="23"/>
    <n v="0"/>
    <n v="0"/>
    <n v="17"/>
    <n v="1"/>
    <n v="2"/>
    <n v="3"/>
    <n v="1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GOMES2017/Jan"/>
    <x v="92"/>
    <x v="93"/>
    <s v="CARLOS GOMES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LOS GOMES2017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Mar"/>
    <x v="92"/>
    <x v="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Apr"/>
    <x v="92"/>
    <x v="93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May"/>
    <x v="92"/>
    <x v="93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Jun"/>
    <x v="92"/>
    <x v="9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Jul"/>
    <x v="92"/>
    <x v="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Aug"/>
    <x v="92"/>
    <x v="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Sep"/>
    <x v="92"/>
    <x v="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Oct"/>
    <x v="92"/>
    <x v="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Nov"/>
    <x v="92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7/Dec"/>
    <x v="92"/>
    <x v="9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Jan"/>
    <x v="93"/>
    <x v="94"/>
    <s v="CASCA"/>
    <x v="12"/>
    <n v="0"/>
    <n v="0"/>
    <n v="9"/>
    <n v="0"/>
    <n v="0"/>
    <n v="1"/>
    <n v="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SCA2017/Feb"/>
    <x v="93"/>
    <x v="94"/>
    <m/>
    <x v="13"/>
    <n v="0"/>
    <n v="0"/>
    <n v="11"/>
    <n v="0"/>
    <n v="3"/>
    <n v="0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7/Mar"/>
    <x v="93"/>
    <x v="94"/>
    <m/>
    <x v="14"/>
    <n v="0"/>
    <n v="0"/>
    <n v="9"/>
    <n v="1"/>
    <n v="0"/>
    <n v="0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CA2017/Apr"/>
    <x v="93"/>
    <x v="94"/>
    <m/>
    <x v="15"/>
    <n v="0"/>
    <n v="0"/>
    <n v="16"/>
    <n v="1"/>
    <n v="2"/>
    <n v="2"/>
    <n v="1"/>
    <n v="1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SCA2017/May"/>
    <x v="93"/>
    <x v="94"/>
    <m/>
    <x v="16"/>
    <n v="0"/>
    <n v="0"/>
    <n v="15"/>
    <n v="0"/>
    <n v="3"/>
    <n v="2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SCA2017/Jun"/>
    <x v="93"/>
    <x v="94"/>
    <m/>
    <x v="17"/>
    <n v="0"/>
    <n v="0"/>
    <n v="8"/>
    <n v="1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Jul"/>
    <x v="93"/>
    <x v="94"/>
    <m/>
    <x v="18"/>
    <n v="0"/>
    <n v="0"/>
    <n v="6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7/Aug"/>
    <x v="93"/>
    <x v="94"/>
    <m/>
    <x v="19"/>
    <n v="0"/>
    <n v="0"/>
    <n v="6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Sep"/>
    <x v="93"/>
    <x v="94"/>
    <m/>
    <x v="20"/>
    <n v="0"/>
    <n v="0"/>
    <n v="5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Oct"/>
    <x v="93"/>
    <x v="94"/>
    <m/>
    <x v="21"/>
    <n v="0"/>
    <n v="0"/>
    <n v="7"/>
    <n v="0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7/Nov"/>
    <x v="93"/>
    <x v="94"/>
    <m/>
    <x v="22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7/Dec"/>
    <x v="93"/>
    <x v="94"/>
    <m/>
    <x v="23"/>
    <n v="0"/>
    <n v="0"/>
    <n v="7"/>
    <n v="1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EIROS2017/Jan"/>
    <x v="94"/>
    <x v="95"/>
    <s v="CASEIROS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Feb"/>
    <x v="94"/>
    <x v="9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Mar"/>
    <x v="94"/>
    <x v="95"/>
    <m/>
    <x v="14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Apr"/>
    <x v="94"/>
    <x v="95"/>
    <m/>
    <x v="15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17/May"/>
    <x v="94"/>
    <x v="9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Jun"/>
    <x v="94"/>
    <x v="9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Jul"/>
    <x v="94"/>
    <x v="95"/>
    <m/>
    <x v="18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Aug"/>
    <x v="94"/>
    <x v="95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Sep"/>
    <x v="94"/>
    <x v="9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Oct"/>
    <x v="94"/>
    <x v="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Nov"/>
    <x v="94"/>
    <x v="95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7/Dec"/>
    <x v="94"/>
    <x v="95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Jan"/>
    <x v="95"/>
    <x v="96"/>
    <s v="CATUIPE"/>
    <x v="12"/>
    <n v="0"/>
    <n v="0"/>
    <n v="17"/>
    <n v="4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Feb"/>
    <x v="95"/>
    <x v="96"/>
    <m/>
    <x v="13"/>
    <n v="1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7/Mar"/>
    <x v="95"/>
    <x v="96"/>
    <m/>
    <x v="14"/>
    <n v="0"/>
    <n v="0"/>
    <n v="1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Apr"/>
    <x v="95"/>
    <x v="96"/>
    <m/>
    <x v="15"/>
    <n v="1"/>
    <n v="0"/>
    <n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7/May"/>
    <x v="95"/>
    <x v="96"/>
    <m/>
    <x v="16"/>
    <n v="0"/>
    <n v="0"/>
    <n v="1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7/Jun"/>
    <x v="95"/>
    <x v="96"/>
    <m/>
    <x v="17"/>
    <n v="0"/>
    <n v="0"/>
    <n v="18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7/Jul"/>
    <x v="95"/>
    <x v="96"/>
    <m/>
    <x v="18"/>
    <n v="0"/>
    <n v="0"/>
    <n v="1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Aug"/>
    <x v="95"/>
    <x v="96"/>
    <m/>
    <x v="19"/>
    <n v="0"/>
    <n v="0"/>
    <n v="8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TUIPE2017/Sep"/>
    <x v="95"/>
    <x v="96"/>
    <m/>
    <x v="20"/>
    <n v="1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7/Oct"/>
    <x v="95"/>
    <x v="96"/>
    <m/>
    <x v="21"/>
    <n v="0"/>
    <n v="0"/>
    <n v="15"/>
    <n v="8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TUIPE2017/Nov"/>
    <x v="95"/>
    <x v="96"/>
    <m/>
    <x v="22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7/Dec"/>
    <x v="95"/>
    <x v="96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7/Jan"/>
    <x v="96"/>
    <x v="97"/>
    <s v="CAXIAS DO SUL"/>
    <x v="12"/>
    <n v="13"/>
    <n v="1"/>
    <n v="327"/>
    <n v="5"/>
    <n v="185"/>
    <n v="231"/>
    <n v="73"/>
    <n v="65"/>
    <n v="16"/>
    <n v="21"/>
    <n v="10"/>
    <n v="0"/>
    <n v="0"/>
    <n v="0"/>
    <n v="0"/>
    <n v="23"/>
    <n v="22"/>
    <n v="0"/>
    <n v="2"/>
    <n v="0"/>
    <n v="0"/>
    <n v="0"/>
    <n v="15"/>
    <n v="0"/>
    <n v="0"/>
    <n v="14"/>
    <n v="1"/>
    <n v="0"/>
    <n v="1"/>
    <n v="0"/>
  </r>
  <r>
    <s v="CAXIAS DO SUL2017/Feb"/>
    <x v="96"/>
    <x v="97"/>
    <m/>
    <x v="13"/>
    <n v="9"/>
    <n v="1"/>
    <n v="386"/>
    <n v="4"/>
    <n v="121"/>
    <n v="201"/>
    <n v="71"/>
    <n v="80"/>
    <n v="25"/>
    <n v="18"/>
    <n v="7"/>
    <n v="1"/>
    <n v="0"/>
    <n v="0"/>
    <n v="0"/>
    <n v="20"/>
    <n v="20"/>
    <n v="1"/>
    <n v="0"/>
    <n v="0"/>
    <n v="0"/>
    <n v="0"/>
    <n v="6"/>
    <n v="0"/>
    <n v="0"/>
    <n v="10"/>
    <n v="1"/>
    <n v="0"/>
    <n v="1"/>
    <n v="0"/>
  </r>
  <r>
    <s v="CAXIAS DO SUL2017/Mar"/>
    <x v="96"/>
    <x v="97"/>
    <m/>
    <x v="14"/>
    <n v="3"/>
    <n v="0"/>
    <n v="465"/>
    <n v="7"/>
    <n v="154"/>
    <n v="253"/>
    <n v="94"/>
    <n v="105"/>
    <n v="17"/>
    <n v="29"/>
    <n v="34"/>
    <n v="0"/>
    <n v="0"/>
    <n v="0"/>
    <n v="0"/>
    <n v="13"/>
    <n v="15"/>
    <n v="0"/>
    <n v="0"/>
    <n v="0"/>
    <n v="2"/>
    <n v="0"/>
    <n v="39"/>
    <n v="0"/>
    <n v="0"/>
    <n v="3"/>
    <n v="0"/>
    <n v="0"/>
    <n v="0"/>
    <n v="0"/>
  </r>
  <r>
    <s v="CAXIAS DO SUL2017/Apr"/>
    <x v="96"/>
    <x v="97"/>
    <m/>
    <x v="15"/>
    <n v="2"/>
    <n v="0"/>
    <n v="430"/>
    <n v="6"/>
    <n v="139"/>
    <n v="301"/>
    <n v="69"/>
    <n v="83"/>
    <n v="21"/>
    <n v="22"/>
    <n v="13"/>
    <n v="1"/>
    <n v="0"/>
    <n v="0"/>
    <n v="1"/>
    <n v="12"/>
    <n v="21"/>
    <n v="0"/>
    <n v="3"/>
    <n v="0"/>
    <n v="2"/>
    <n v="0"/>
    <n v="54"/>
    <n v="0"/>
    <n v="0"/>
    <n v="2"/>
    <n v="0"/>
    <n v="0"/>
    <n v="0"/>
    <n v="0"/>
  </r>
  <r>
    <s v="CAXIAS DO SUL2017/May"/>
    <x v="96"/>
    <x v="97"/>
    <m/>
    <x v="16"/>
    <n v="4"/>
    <n v="0"/>
    <n v="450"/>
    <n v="8"/>
    <n v="178"/>
    <n v="265"/>
    <n v="91"/>
    <n v="99"/>
    <n v="22"/>
    <n v="26"/>
    <n v="19"/>
    <n v="1"/>
    <n v="0"/>
    <n v="0"/>
    <n v="0"/>
    <n v="14"/>
    <n v="15"/>
    <n v="1"/>
    <n v="1"/>
    <n v="0"/>
    <n v="0"/>
    <n v="1"/>
    <n v="34"/>
    <n v="0"/>
    <n v="0"/>
    <n v="5"/>
    <n v="0"/>
    <n v="0"/>
    <n v="0"/>
    <n v="0"/>
  </r>
  <r>
    <s v="CAXIAS DO SUL2017/Jun"/>
    <x v="96"/>
    <x v="97"/>
    <m/>
    <x v="17"/>
    <n v="9"/>
    <n v="1"/>
    <n v="414"/>
    <n v="5"/>
    <n v="117"/>
    <n v="214"/>
    <n v="61"/>
    <n v="85"/>
    <n v="19"/>
    <n v="18"/>
    <n v="25"/>
    <n v="0"/>
    <n v="0"/>
    <n v="0"/>
    <n v="0"/>
    <n v="28"/>
    <n v="9"/>
    <n v="0"/>
    <n v="2"/>
    <n v="0"/>
    <n v="0"/>
    <n v="0"/>
    <n v="26"/>
    <n v="0"/>
    <n v="0"/>
    <n v="13"/>
    <n v="1"/>
    <n v="0"/>
    <n v="1"/>
    <n v="0"/>
  </r>
  <r>
    <s v="CAXIAS DO SUL2017/Jul"/>
    <x v="96"/>
    <x v="97"/>
    <m/>
    <x v="18"/>
    <n v="6"/>
    <n v="0"/>
    <n v="376"/>
    <n v="3"/>
    <n v="127"/>
    <n v="258"/>
    <n v="57"/>
    <n v="72"/>
    <n v="23"/>
    <n v="25"/>
    <n v="27"/>
    <n v="0"/>
    <n v="1"/>
    <n v="0"/>
    <n v="0"/>
    <n v="14"/>
    <n v="24"/>
    <n v="0"/>
    <n v="1"/>
    <n v="0"/>
    <n v="0"/>
    <n v="0"/>
    <n v="35"/>
    <n v="0"/>
    <n v="1"/>
    <n v="7"/>
    <n v="0"/>
    <n v="1"/>
    <n v="0"/>
    <n v="1"/>
  </r>
  <r>
    <s v="CAXIAS DO SUL2017/Aug"/>
    <x v="96"/>
    <x v="97"/>
    <m/>
    <x v="19"/>
    <n v="5"/>
    <n v="2"/>
    <n v="482"/>
    <n v="3"/>
    <n v="135"/>
    <n v="230"/>
    <n v="68"/>
    <n v="80"/>
    <n v="16"/>
    <n v="65"/>
    <n v="19"/>
    <n v="0"/>
    <n v="0"/>
    <n v="0"/>
    <n v="0"/>
    <n v="19"/>
    <n v="33"/>
    <n v="0"/>
    <n v="3"/>
    <n v="0"/>
    <n v="2"/>
    <n v="0"/>
    <n v="29"/>
    <n v="1"/>
    <n v="0"/>
    <n v="5"/>
    <n v="2"/>
    <n v="0"/>
    <n v="2"/>
    <n v="0"/>
  </r>
  <r>
    <s v="CAXIAS DO SUL2017/Sep"/>
    <x v="96"/>
    <x v="97"/>
    <m/>
    <x v="20"/>
    <n v="6"/>
    <n v="0"/>
    <n v="364"/>
    <n v="3"/>
    <n v="115"/>
    <n v="190"/>
    <n v="57"/>
    <n v="81"/>
    <n v="21"/>
    <n v="73"/>
    <n v="17"/>
    <n v="0"/>
    <n v="0"/>
    <n v="0"/>
    <n v="0"/>
    <n v="19"/>
    <n v="8"/>
    <n v="0"/>
    <n v="1"/>
    <n v="0"/>
    <n v="0"/>
    <n v="0"/>
    <n v="31"/>
    <n v="0"/>
    <n v="0"/>
    <n v="6"/>
    <n v="0"/>
    <n v="0"/>
    <n v="0"/>
    <n v="0"/>
  </r>
  <r>
    <s v="CAXIAS DO SUL2017/Oct"/>
    <x v="96"/>
    <x v="97"/>
    <m/>
    <x v="21"/>
    <n v="7"/>
    <n v="0"/>
    <n v="435"/>
    <n v="8"/>
    <n v="103"/>
    <n v="250"/>
    <n v="82"/>
    <n v="70"/>
    <n v="26"/>
    <n v="30"/>
    <n v="30"/>
    <n v="0"/>
    <n v="0"/>
    <n v="0"/>
    <n v="0"/>
    <n v="16"/>
    <n v="9"/>
    <n v="1"/>
    <n v="0"/>
    <n v="0"/>
    <n v="0"/>
    <n v="1"/>
    <n v="53"/>
    <n v="0"/>
    <n v="0"/>
    <n v="7"/>
    <n v="0"/>
    <n v="0"/>
    <n v="0"/>
    <n v="0"/>
  </r>
  <r>
    <s v="CAXIAS DO SUL2017/Nov"/>
    <x v="96"/>
    <x v="97"/>
    <m/>
    <x v="22"/>
    <n v="13"/>
    <n v="1"/>
    <n v="374"/>
    <n v="3"/>
    <n v="103"/>
    <n v="262"/>
    <n v="65"/>
    <n v="106"/>
    <n v="22"/>
    <n v="16"/>
    <n v="21"/>
    <n v="1"/>
    <n v="0"/>
    <n v="0"/>
    <n v="0"/>
    <n v="18"/>
    <n v="9"/>
    <n v="0"/>
    <n v="2"/>
    <n v="0"/>
    <n v="3"/>
    <n v="0"/>
    <n v="36"/>
    <n v="0"/>
    <n v="0"/>
    <n v="16"/>
    <n v="0"/>
    <n v="0"/>
    <n v="1"/>
    <n v="0"/>
  </r>
  <r>
    <s v="CAXIAS DO SUL2017/Dec"/>
    <x v="96"/>
    <x v="97"/>
    <m/>
    <x v="23"/>
    <n v="6"/>
    <n v="0"/>
    <n v="340"/>
    <n v="5"/>
    <n v="110"/>
    <n v="149"/>
    <n v="37"/>
    <n v="146"/>
    <n v="13"/>
    <n v="19"/>
    <n v="14"/>
    <n v="0"/>
    <n v="0"/>
    <n v="0"/>
    <n v="0"/>
    <n v="20"/>
    <n v="9"/>
    <n v="1"/>
    <n v="0"/>
    <n v="0"/>
    <n v="0"/>
    <n v="1"/>
    <n v="6"/>
    <n v="0"/>
    <n v="0"/>
    <n v="6"/>
    <n v="0"/>
    <n v="0"/>
    <n v="0"/>
    <n v="0"/>
  </r>
  <r>
    <s v="CENTENARIO2017/Jan"/>
    <x v="97"/>
    <x v="98"/>
    <s v="CENTENARI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Feb"/>
    <x v="97"/>
    <x v="9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Mar"/>
    <x v="97"/>
    <x v="9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Apr"/>
    <x v="97"/>
    <x v="9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May"/>
    <x v="97"/>
    <x v="98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Jun"/>
    <x v="97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Jul"/>
    <x v="97"/>
    <x v="98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NTENARIO2017/Aug"/>
    <x v="97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Sep"/>
    <x v="97"/>
    <x v="9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Oct"/>
    <x v="97"/>
    <x v="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Nov"/>
    <x v="97"/>
    <x v="98"/>
    <m/>
    <x v="2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7/Dec"/>
    <x v="97"/>
    <x v="9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Jan"/>
    <x v="98"/>
    <x v="99"/>
    <s v="CERRITO"/>
    <x v="12"/>
    <n v="0"/>
    <n v="0"/>
    <n v="2"/>
    <n v="0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ERRITO2017/Feb"/>
    <x v="98"/>
    <x v="9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Mar"/>
    <x v="98"/>
    <x v="9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Apr"/>
    <x v="98"/>
    <x v="99"/>
    <m/>
    <x v="15"/>
    <n v="0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17/May"/>
    <x v="98"/>
    <x v="99"/>
    <m/>
    <x v="16"/>
    <n v="0"/>
    <n v="0"/>
    <n v="6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ITO2017/Jun"/>
    <x v="98"/>
    <x v="99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Jul"/>
    <x v="98"/>
    <x v="99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Aug"/>
    <x v="98"/>
    <x v="99"/>
    <m/>
    <x v="19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Sep"/>
    <x v="98"/>
    <x v="99"/>
    <m/>
    <x v="2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Oct"/>
    <x v="98"/>
    <x v="99"/>
    <m/>
    <x v="21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Nov"/>
    <x v="98"/>
    <x v="9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7/Dec"/>
    <x v="98"/>
    <x v="99"/>
    <m/>
    <x v="23"/>
    <n v="0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an"/>
    <x v="99"/>
    <x v="100"/>
    <s v="CERRO BRAN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Feb"/>
    <x v="99"/>
    <x v="100"/>
    <m/>
    <x v="1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Mar"/>
    <x v="99"/>
    <x v="10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Apr"/>
    <x v="99"/>
    <x v="10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May"/>
    <x v="99"/>
    <x v="100"/>
    <m/>
    <x v="16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un"/>
    <x v="99"/>
    <x v="10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Jul"/>
    <x v="99"/>
    <x v="100"/>
    <m/>
    <x v="18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7/Aug"/>
    <x v="99"/>
    <x v="100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Sep"/>
    <x v="99"/>
    <x v="100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7/Oct"/>
    <x v="99"/>
    <x v="10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Nov"/>
    <x v="99"/>
    <x v="1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7/Dec"/>
    <x v="99"/>
    <x v="100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an"/>
    <x v="100"/>
    <x v="101"/>
    <s v="CERRO GRAND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Feb"/>
    <x v="100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Mar"/>
    <x v="100"/>
    <x v="101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Apr"/>
    <x v="100"/>
    <x v="10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May"/>
    <x v="100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un"/>
    <x v="100"/>
    <x v="101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Jul"/>
    <x v="100"/>
    <x v="101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Aug"/>
    <x v="100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Sep"/>
    <x v="100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Oct"/>
    <x v="100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7/Dec"/>
    <x v="100"/>
    <x v="101"/>
    <m/>
    <x v="2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7/Jan"/>
    <x v="101"/>
    <x v="102"/>
    <s v="CERRO GRANDE DO SUL"/>
    <x v="12"/>
    <n v="0"/>
    <n v="0"/>
    <n v="5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Feb"/>
    <x v="101"/>
    <x v="102"/>
    <m/>
    <x v="13"/>
    <n v="0"/>
    <n v="0"/>
    <n v="13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Mar"/>
    <x v="101"/>
    <x v="102"/>
    <m/>
    <x v="14"/>
    <n v="0"/>
    <n v="0"/>
    <n v="11"/>
    <n v="1"/>
    <n v="2"/>
    <n v="4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CERRO GRANDE DO SUL2017/Apr"/>
    <x v="101"/>
    <x v="102"/>
    <m/>
    <x v="15"/>
    <n v="0"/>
    <n v="0"/>
    <n v="12"/>
    <n v="2"/>
    <n v="2"/>
    <n v="3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O GRANDE DO SUL2017/May"/>
    <x v="101"/>
    <x v="102"/>
    <m/>
    <x v="16"/>
    <n v="0"/>
    <n v="0"/>
    <n v="7"/>
    <n v="0"/>
    <n v="2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O GRANDE DO SUL2017/Jun"/>
    <x v="101"/>
    <x v="102"/>
    <m/>
    <x v="17"/>
    <n v="0"/>
    <n v="0"/>
    <n v="14"/>
    <n v="4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7/Jul"/>
    <x v="101"/>
    <x v="102"/>
    <m/>
    <x v="18"/>
    <n v="0"/>
    <n v="0"/>
    <n v="6"/>
    <n v="2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Aug"/>
    <x v="101"/>
    <x v="102"/>
    <m/>
    <x v="19"/>
    <n v="0"/>
    <n v="0"/>
    <n v="13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Sep"/>
    <x v="101"/>
    <x v="102"/>
    <m/>
    <x v="20"/>
    <n v="0"/>
    <n v="0"/>
    <n v="4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Oct"/>
    <x v="101"/>
    <x v="102"/>
    <m/>
    <x v="21"/>
    <n v="0"/>
    <n v="0"/>
    <n v="11"/>
    <n v="2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Nov"/>
    <x v="101"/>
    <x v="102"/>
    <m/>
    <x v="22"/>
    <n v="0"/>
    <n v="0"/>
    <n v="7"/>
    <n v="3"/>
    <n v="3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7/Dec"/>
    <x v="101"/>
    <x v="102"/>
    <m/>
    <x v="23"/>
    <n v="0"/>
    <n v="0"/>
    <n v="7"/>
    <n v="0"/>
    <n v="3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Jan"/>
    <x v="102"/>
    <x v="103"/>
    <s v="CERRO LARGO"/>
    <x v="12"/>
    <n v="0"/>
    <n v="0"/>
    <n v="9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7/Feb"/>
    <x v="102"/>
    <x v="103"/>
    <m/>
    <x v="1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Mar"/>
    <x v="102"/>
    <x v="103"/>
    <m/>
    <x v="14"/>
    <n v="0"/>
    <n v="0"/>
    <n v="1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Apr"/>
    <x v="102"/>
    <x v="103"/>
    <m/>
    <x v="15"/>
    <n v="0"/>
    <n v="0"/>
    <n v="14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May"/>
    <x v="102"/>
    <x v="103"/>
    <m/>
    <x v="16"/>
    <n v="0"/>
    <n v="0"/>
    <n v="8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Jun"/>
    <x v="102"/>
    <x v="103"/>
    <m/>
    <x v="17"/>
    <n v="0"/>
    <n v="0"/>
    <n v="11"/>
    <n v="0"/>
    <n v="0"/>
    <n v="0"/>
    <n v="1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7/Jul"/>
    <x v="102"/>
    <x v="103"/>
    <m/>
    <x v="18"/>
    <n v="0"/>
    <n v="0"/>
    <n v="12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7/Aug"/>
    <x v="102"/>
    <x v="103"/>
    <m/>
    <x v="19"/>
    <n v="0"/>
    <n v="0"/>
    <n v="14"/>
    <n v="0"/>
    <n v="0"/>
    <n v="2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Sep"/>
    <x v="102"/>
    <x v="103"/>
    <m/>
    <x v="20"/>
    <n v="0"/>
    <n v="0"/>
    <n v="18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Oct"/>
    <x v="102"/>
    <x v="103"/>
    <m/>
    <x v="21"/>
    <n v="1"/>
    <n v="0"/>
    <n v="13"/>
    <n v="0"/>
    <n v="1"/>
    <n v="0"/>
    <n v="0"/>
    <n v="2"/>
    <n v="0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ERRO LARGO2017/Nov"/>
    <x v="102"/>
    <x v="103"/>
    <m/>
    <x v="22"/>
    <n v="0"/>
    <n v="0"/>
    <n v="8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7/Dec"/>
    <x v="102"/>
    <x v="103"/>
    <m/>
    <x v="23"/>
    <n v="0"/>
    <n v="0"/>
    <n v="8"/>
    <n v="0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7/Jan"/>
    <x v="103"/>
    <x v="104"/>
    <s v="CHAPAD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Feb"/>
    <x v="103"/>
    <x v="104"/>
    <m/>
    <x v="13"/>
    <n v="0"/>
    <n v="0"/>
    <n v="2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Mar"/>
    <x v="103"/>
    <x v="104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Apr"/>
    <x v="103"/>
    <x v="10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May"/>
    <x v="103"/>
    <x v="104"/>
    <m/>
    <x v="16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Jun"/>
    <x v="103"/>
    <x v="10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Jul"/>
    <x v="103"/>
    <x v="104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Aug"/>
    <x v="103"/>
    <x v="104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Sep"/>
    <x v="103"/>
    <x v="104"/>
    <m/>
    <x v="20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PADA2017/Oct"/>
    <x v="103"/>
    <x v="10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Nov"/>
    <x v="103"/>
    <x v="104"/>
    <m/>
    <x v="22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7/Dec"/>
    <x v="103"/>
    <x v="104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Jan"/>
    <x v="104"/>
    <x v="105"/>
    <s v="CHARQUEADAS"/>
    <x v="12"/>
    <n v="0"/>
    <n v="0"/>
    <n v="41"/>
    <n v="3"/>
    <n v="1"/>
    <n v="1"/>
    <n v="0"/>
    <n v="2"/>
    <n v="0"/>
    <n v="9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7/Feb"/>
    <x v="104"/>
    <x v="105"/>
    <m/>
    <x v="13"/>
    <n v="0"/>
    <n v="0"/>
    <n v="18"/>
    <n v="3"/>
    <n v="1"/>
    <n v="1"/>
    <n v="0"/>
    <n v="0"/>
    <n v="1"/>
    <n v="17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Mar"/>
    <x v="104"/>
    <x v="105"/>
    <m/>
    <x v="14"/>
    <n v="0"/>
    <n v="0"/>
    <n v="14"/>
    <n v="2"/>
    <n v="2"/>
    <n v="3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Apr"/>
    <x v="104"/>
    <x v="105"/>
    <m/>
    <x v="15"/>
    <n v="1"/>
    <n v="0"/>
    <n v="28"/>
    <n v="2"/>
    <n v="0"/>
    <n v="2"/>
    <n v="0"/>
    <n v="1"/>
    <n v="1"/>
    <n v="22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HARQUEADAS2017/May"/>
    <x v="104"/>
    <x v="105"/>
    <m/>
    <x v="16"/>
    <n v="0"/>
    <n v="0"/>
    <n v="26"/>
    <n v="1"/>
    <n v="0"/>
    <n v="4"/>
    <n v="0"/>
    <n v="0"/>
    <n v="3"/>
    <n v="22"/>
    <n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HARQUEADAS2017/Jun"/>
    <x v="104"/>
    <x v="105"/>
    <m/>
    <x v="17"/>
    <n v="0"/>
    <n v="0"/>
    <n v="26"/>
    <n v="1"/>
    <n v="0"/>
    <n v="0"/>
    <n v="1"/>
    <n v="1"/>
    <n v="0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7/Jul"/>
    <x v="104"/>
    <x v="105"/>
    <m/>
    <x v="18"/>
    <n v="1"/>
    <n v="0"/>
    <n v="37"/>
    <n v="1"/>
    <n v="1"/>
    <n v="4"/>
    <n v="0"/>
    <n v="4"/>
    <n v="4"/>
    <n v="19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ARQUEADAS2017/Aug"/>
    <x v="104"/>
    <x v="105"/>
    <m/>
    <x v="19"/>
    <n v="0"/>
    <n v="0"/>
    <n v="23"/>
    <n v="0"/>
    <n v="1"/>
    <n v="3"/>
    <n v="0"/>
    <n v="1"/>
    <n v="2"/>
    <n v="1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Sep"/>
    <x v="104"/>
    <x v="105"/>
    <m/>
    <x v="20"/>
    <n v="0"/>
    <n v="0"/>
    <n v="25"/>
    <n v="2"/>
    <n v="0"/>
    <n v="2"/>
    <n v="0"/>
    <n v="3"/>
    <n v="3"/>
    <n v="1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7/Oct"/>
    <x v="104"/>
    <x v="105"/>
    <m/>
    <x v="21"/>
    <n v="0"/>
    <n v="0"/>
    <n v="18"/>
    <n v="0"/>
    <n v="1"/>
    <n v="2"/>
    <n v="0"/>
    <n v="0"/>
    <n v="4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7/Nov"/>
    <x v="104"/>
    <x v="105"/>
    <m/>
    <x v="22"/>
    <n v="1"/>
    <n v="0"/>
    <n v="8"/>
    <n v="0"/>
    <n v="4"/>
    <n v="2"/>
    <n v="0"/>
    <n v="1"/>
    <n v="2"/>
    <n v="13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7/Dec"/>
    <x v="104"/>
    <x v="105"/>
    <m/>
    <x v="23"/>
    <n v="1"/>
    <n v="0"/>
    <n v="19"/>
    <n v="2"/>
    <n v="3"/>
    <n v="3"/>
    <n v="0"/>
    <n v="2"/>
    <n v="2"/>
    <n v="13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RUA2017/Jan"/>
    <x v="105"/>
    <x v="106"/>
    <s v="CHARR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Feb"/>
    <x v="105"/>
    <x v="10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Mar"/>
    <x v="105"/>
    <x v="106"/>
    <m/>
    <x v="1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Apr"/>
    <x v="105"/>
    <x v="106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May"/>
    <x v="105"/>
    <x v="1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Jun"/>
    <x v="105"/>
    <x v="10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Jul"/>
    <x v="105"/>
    <x v="106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Aug"/>
    <x v="105"/>
    <x v="10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Sep"/>
    <x v="105"/>
    <x v="106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Oct"/>
    <x v="105"/>
    <x v="10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Nov"/>
    <x v="105"/>
    <x v="106"/>
    <m/>
    <x v="2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7/Dec"/>
    <x v="105"/>
    <x v="10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an"/>
    <x v="106"/>
    <x v="107"/>
    <s v="CHIAPETTA"/>
    <x v="12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Feb"/>
    <x v="106"/>
    <x v="107"/>
    <m/>
    <x v="1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Mar"/>
    <x v="106"/>
    <x v="107"/>
    <m/>
    <x v="14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Apr"/>
    <x v="106"/>
    <x v="107"/>
    <m/>
    <x v="15"/>
    <n v="0"/>
    <n v="0"/>
    <n v="2"/>
    <n v="1"/>
    <n v="0"/>
    <n v="2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IAPETTA2017/May"/>
    <x v="106"/>
    <x v="107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un"/>
    <x v="106"/>
    <x v="107"/>
    <m/>
    <x v="17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Jul"/>
    <x v="106"/>
    <x v="107"/>
    <m/>
    <x v="18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Aug"/>
    <x v="106"/>
    <x v="10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Sep"/>
    <x v="106"/>
    <x v="107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Oct"/>
    <x v="106"/>
    <x v="10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Nov"/>
    <x v="106"/>
    <x v="10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7/Dec"/>
    <x v="106"/>
    <x v="107"/>
    <m/>
    <x v="23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Jan"/>
    <x v="107"/>
    <x v="108"/>
    <s v="CHUI"/>
    <x v="12"/>
    <n v="1"/>
    <n v="0"/>
    <n v="11"/>
    <n v="0"/>
    <n v="0"/>
    <n v="2"/>
    <n v="0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HUI2017/Feb"/>
    <x v="107"/>
    <x v="108"/>
    <m/>
    <x v="1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Mar"/>
    <x v="107"/>
    <x v="108"/>
    <m/>
    <x v="14"/>
    <n v="1"/>
    <n v="0"/>
    <n v="1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UI2017/Apr"/>
    <x v="107"/>
    <x v="108"/>
    <m/>
    <x v="15"/>
    <n v="1"/>
    <n v="0"/>
    <n v="8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UI2017/May"/>
    <x v="107"/>
    <x v="108"/>
    <m/>
    <x v="16"/>
    <n v="0"/>
    <n v="0"/>
    <n v="7"/>
    <n v="1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7/Jun"/>
    <x v="107"/>
    <x v="108"/>
    <m/>
    <x v="17"/>
    <n v="1"/>
    <n v="0"/>
    <n v="24"/>
    <n v="4"/>
    <n v="2"/>
    <n v="4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CHUI2017/Jul"/>
    <x v="107"/>
    <x v="108"/>
    <m/>
    <x v="18"/>
    <n v="0"/>
    <n v="0"/>
    <n v="8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7/Aug"/>
    <x v="107"/>
    <x v="108"/>
    <m/>
    <x v="19"/>
    <n v="0"/>
    <n v="0"/>
    <n v="7"/>
    <n v="0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7/Sep"/>
    <x v="107"/>
    <x v="108"/>
    <m/>
    <x v="20"/>
    <n v="0"/>
    <n v="0"/>
    <n v="7"/>
    <n v="1"/>
    <n v="0"/>
    <n v="3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7/Oct"/>
    <x v="107"/>
    <x v="108"/>
    <m/>
    <x v="21"/>
    <n v="1"/>
    <n v="0"/>
    <n v="12"/>
    <n v="1"/>
    <n v="0"/>
    <n v="2"/>
    <n v="0"/>
    <n v="7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HUI2017/Nov"/>
    <x v="107"/>
    <x v="108"/>
    <m/>
    <x v="22"/>
    <n v="0"/>
    <n v="0"/>
    <n v="7"/>
    <n v="1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7/Dec"/>
    <x v="107"/>
    <x v="108"/>
    <m/>
    <x v="23"/>
    <n v="1"/>
    <n v="0"/>
    <n v="9"/>
    <n v="2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UVISCA2017/Jan"/>
    <x v="108"/>
    <x v="109"/>
    <s v="CHUVISC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Feb"/>
    <x v="108"/>
    <x v="109"/>
    <m/>
    <x v="13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Mar"/>
    <x v="108"/>
    <x v="109"/>
    <m/>
    <x v="14"/>
    <n v="0"/>
    <n v="0"/>
    <n v="6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Apr"/>
    <x v="108"/>
    <x v="109"/>
    <m/>
    <x v="15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May"/>
    <x v="108"/>
    <x v="10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Jun"/>
    <x v="108"/>
    <x v="109"/>
    <m/>
    <x v="17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Jul"/>
    <x v="108"/>
    <x v="109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Aug"/>
    <x v="108"/>
    <x v="109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Sep"/>
    <x v="108"/>
    <x v="109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Oct"/>
    <x v="108"/>
    <x v="109"/>
    <m/>
    <x v="21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Nov"/>
    <x v="108"/>
    <x v="109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7/Dec"/>
    <x v="108"/>
    <x v="109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Jan"/>
    <x v="109"/>
    <x v="110"/>
    <s v="CIDREIRA"/>
    <x v="12"/>
    <n v="1"/>
    <n v="0"/>
    <n v="52"/>
    <n v="3"/>
    <n v="4"/>
    <n v="10"/>
    <n v="1"/>
    <n v="1"/>
    <n v="1"/>
    <n v="3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17/Feb"/>
    <x v="109"/>
    <x v="110"/>
    <m/>
    <x v="13"/>
    <n v="0"/>
    <n v="0"/>
    <n v="54"/>
    <n v="2"/>
    <n v="5"/>
    <n v="11"/>
    <n v="3"/>
    <n v="1"/>
    <n v="2"/>
    <n v="1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IDREIRA2017/Mar"/>
    <x v="109"/>
    <x v="110"/>
    <m/>
    <x v="14"/>
    <n v="2"/>
    <n v="0"/>
    <n v="26"/>
    <n v="1"/>
    <n v="0"/>
    <n v="7"/>
    <n v="0"/>
    <n v="4"/>
    <n v="4"/>
    <n v="7"/>
    <n v="8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CIDREIRA2017/Apr"/>
    <x v="109"/>
    <x v="110"/>
    <m/>
    <x v="15"/>
    <n v="1"/>
    <n v="0"/>
    <n v="33"/>
    <n v="0"/>
    <n v="1"/>
    <n v="11"/>
    <n v="0"/>
    <n v="2"/>
    <n v="4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17/May"/>
    <x v="109"/>
    <x v="110"/>
    <m/>
    <x v="16"/>
    <n v="0"/>
    <n v="0"/>
    <n v="38"/>
    <n v="4"/>
    <n v="2"/>
    <n v="8"/>
    <n v="3"/>
    <n v="2"/>
    <n v="4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Jun"/>
    <x v="109"/>
    <x v="110"/>
    <m/>
    <x v="17"/>
    <n v="0"/>
    <n v="0"/>
    <n v="28"/>
    <n v="3"/>
    <n v="3"/>
    <n v="9"/>
    <n v="0"/>
    <n v="3"/>
    <n v="0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IDREIRA2017/Jul"/>
    <x v="109"/>
    <x v="110"/>
    <m/>
    <x v="18"/>
    <n v="0"/>
    <n v="0"/>
    <n v="25"/>
    <n v="4"/>
    <n v="0"/>
    <n v="4"/>
    <n v="2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7/Aug"/>
    <x v="109"/>
    <x v="110"/>
    <m/>
    <x v="19"/>
    <n v="0"/>
    <n v="0"/>
    <n v="30"/>
    <n v="3"/>
    <n v="1"/>
    <n v="5"/>
    <n v="2"/>
    <n v="3"/>
    <n v="1"/>
    <n v="5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IDREIRA2017/Sep"/>
    <x v="109"/>
    <x v="110"/>
    <m/>
    <x v="20"/>
    <n v="0"/>
    <n v="0"/>
    <n v="21"/>
    <n v="0"/>
    <n v="1"/>
    <n v="6"/>
    <n v="2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7/Oct"/>
    <x v="109"/>
    <x v="110"/>
    <m/>
    <x v="21"/>
    <n v="0"/>
    <n v="0"/>
    <n v="25"/>
    <n v="0"/>
    <n v="1"/>
    <n v="7"/>
    <n v="1"/>
    <n v="4"/>
    <n v="1"/>
    <n v="5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CIDREIRA2017/Nov"/>
    <x v="109"/>
    <x v="110"/>
    <m/>
    <x v="22"/>
    <n v="0"/>
    <n v="0"/>
    <n v="33"/>
    <n v="0"/>
    <n v="0"/>
    <n v="7"/>
    <n v="1"/>
    <n v="2"/>
    <n v="2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7/Dec"/>
    <x v="109"/>
    <x v="110"/>
    <m/>
    <x v="23"/>
    <n v="2"/>
    <n v="0"/>
    <n v="40"/>
    <n v="0"/>
    <n v="2"/>
    <n v="12"/>
    <n v="0"/>
    <n v="2"/>
    <n v="3"/>
    <n v="8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IRIACO2017/Jan"/>
    <x v="110"/>
    <x v="111"/>
    <s v="CIRIACO"/>
    <x v="12"/>
    <n v="0"/>
    <n v="0"/>
    <n v="1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Feb"/>
    <x v="110"/>
    <x v="111"/>
    <m/>
    <x v="13"/>
    <n v="0"/>
    <n v="0"/>
    <n v="8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RIACO2017/Mar"/>
    <x v="110"/>
    <x v="111"/>
    <m/>
    <x v="14"/>
    <n v="0"/>
    <n v="0"/>
    <n v="8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Apr"/>
    <x v="110"/>
    <x v="111"/>
    <m/>
    <x v="15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May"/>
    <x v="110"/>
    <x v="111"/>
    <m/>
    <x v="16"/>
    <n v="0"/>
    <n v="0"/>
    <n v="10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Jun"/>
    <x v="110"/>
    <x v="111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Jul"/>
    <x v="110"/>
    <x v="111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Aug"/>
    <x v="110"/>
    <x v="111"/>
    <m/>
    <x v="19"/>
    <n v="0"/>
    <n v="0"/>
    <n v="9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Sep"/>
    <x v="110"/>
    <x v="111"/>
    <m/>
    <x v="20"/>
    <n v="0"/>
    <n v="0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Oct"/>
    <x v="110"/>
    <x v="111"/>
    <m/>
    <x v="21"/>
    <n v="0"/>
    <n v="0"/>
    <n v="7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Nov"/>
    <x v="110"/>
    <x v="111"/>
    <m/>
    <x v="22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7/Dec"/>
    <x v="110"/>
    <x v="111"/>
    <m/>
    <x v="2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an"/>
    <x v="111"/>
    <x v="112"/>
    <s v="COLINAS"/>
    <x v="12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Feb"/>
    <x v="111"/>
    <x v="1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Mar"/>
    <x v="111"/>
    <x v="11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Apr"/>
    <x v="111"/>
    <x v="11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May"/>
    <x v="111"/>
    <x v="1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un"/>
    <x v="111"/>
    <x v="1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Jul"/>
    <x v="111"/>
    <x v="112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Aug"/>
    <x v="111"/>
    <x v="112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Sep"/>
    <x v="111"/>
    <x v="11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Oct"/>
    <x v="111"/>
    <x v="112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Nov"/>
    <x v="111"/>
    <x v="11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7/Dec"/>
    <x v="111"/>
    <x v="1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an"/>
    <x v="112"/>
    <x v="113"/>
    <s v="COLOR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Feb"/>
    <x v="112"/>
    <x v="11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Mar"/>
    <x v="112"/>
    <x v="11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Apr"/>
    <x v="112"/>
    <x v="11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May"/>
    <x v="112"/>
    <x v="113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un"/>
    <x v="112"/>
    <x v="113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Jul"/>
    <x v="112"/>
    <x v="1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Aug"/>
    <x v="112"/>
    <x v="113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Sep"/>
    <x v="112"/>
    <x v="113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Oct"/>
    <x v="112"/>
    <x v="11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Nov"/>
    <x v="112"/>
    <x v="113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7/Dec"/>
    <x v="112"/>
    <x v="11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an"/>
    <x v="113"/>
    <x v="114"/>
    <s v="CONDOR"/>
    <x v="12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Feb"/>
    <x v="113"/>
    <x v="114"/>
    <m/>
    <x v="13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Mar"/>
    <x v="113"/>
    <x v="114"/>
    <m/>
    <x v="14"/>
    <n v="0"/>
    <n v="0"/>
    <n v="2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7/Apr"/>
    <x v="113"/>
    <x v="114"/>
    <m/>
    <x v="15"/>
    <n v="0"/>
    <n v="0"/>
    <n v="1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7/May"/>
    <x v="113"/>
    <x v="114"/>
    <m/>
    <x v="16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un"/>
    <x v="113"/>
    <x v="114"/>
    <m/>
    <x v="17"/>
    <n v="0"/>
    <n v="0"/>
    <n v="6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Jul"/>
    <x v="113"/>
    <x v="114"/>
    <m/>
    <x v="18"/>
    <n v="0"/>
    <n v="0"/>
    <n v="6"/>
    <n v="0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7/Aug"/>
    <x v="113"/>
    <x v="114"/>
    <m/>
    <x v="19"/>
    <n v="0"/>
    <n v="0"/>
    <n v="12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NDOR2017/Sep"/>
    <x v="113"/>
    <x v="114"/>
    <m/>
    <x v="20"/>
    <n v="0"/>
    <n v="0"/>
    <n v="11"/>
    <n v="3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NDOR2017/Oct"/>
    <x v="113"/>
    <x v="114"/>
    <m/>
    <x v="21"/>
    <n v="1"/>
    <n v="0"/>
    <n v="5"/>
    <n v="2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ONDOR2017/Nov"/>
    <x v="113"/>
    <x v="114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7/Dec"/>
    <x v="113"/>
    <x v="114"/>
    <m/>
    <x v="23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STANTINA2017/Jan"/>
    <x v="114"/>
    <x v="115"/>
    <s v="CONSTANTINA"/>
    <x v="12"/>
    <n v="0"/>
    <n v="0"/>
    <n v="1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Feb"/>
    <x v="114"/>
    <x v="115"/>
    <m/>
    <x v="13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Mar"/>
    <x v="114"/>
    <x v="115"/>
    <m/>
    <x v="14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Apr"/>
    <x v="114"/>
    <x v="115"/>
    <m/>
    <x v="15"/>
    <n v="0"/>
    <n v="0"/>
    <n v="9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May"/>
    <x v="114"/>
    <x v="115"/>
    <m/>
    <x v="16"/>
    <n v="0"/>
    <n v="0"/>
    <n v="1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7/Jun"/>
    <x v="114"/>
    <x v="115"/>
    <m/>
    <x v="17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Jul"/>
    <x v="114"/>
    <x v="115"/>
    <m/>
    <x v="18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Aug"/>
    <x v="114"/>
    <x v="115"/>
    <m/>
    <x v="19"/>
    <n v="1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7/Sep"/>
    <x v="114"/>
    <x v="115"/>
    <m/>
    <x v="20"/>
    <n v="0"/>
    <n v="0"/>
    <n v="5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Oct"/>
    <x v="114"/>
    <x v="115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Nov"/>
    <x v="114"/>
    <x v="115"/>
    <m/>
    <x v="22"/>
    <n v="0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7/Dec"/>
    <x v="114"/>
    <x v="115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an"/>
    <x v="115"/>
    <x v="116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Feb"/>
    <x v="115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Mar"/>
    <x v="115"/>
    <x v="11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Apr"/>
    <x v="115"/>
    <x v="1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May"/>
    <x v="115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un"/>
    <x v="115"/>
    <x v="11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Aug"/>
    <x v="115"/>
    <x v="116"/>
    <m/>
    <x v="19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Sep"/>
    <x v="115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Oct"/>
    <x v="115"/>
    <x v="116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17/Nov"/>
    <x v="115"/>
    <x v="1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7/Dec"/>
    <x v="115"/>
    <x v="1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an"/>
    <x v="116"/>
    <x v="117"/>
    <s v="COQUEIROS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Feb"/>
    <x v="116"/>
    <x v="1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Mar"/>
    <x v="116"/>
    <x v="11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Apr"/>
    <x v="116"/>
    <x v="117"/>
    <m/>
    <x v="15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S DO SUL2017/May"/>
    <x v="116"/>
    <x v="11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un"/>
    <x v="116"/>
    <x v="11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Jul"/>
    <x v="116"/>
    <x v="117"/>
    <m/>
    <x v="18"/>
    <n v="0"/>
    <n v="0"/>
    <n v="3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Aug"/>
    <x v="116"/>
    <x v="117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Sep"/>
    <x v="116"/>
    <x v="11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Oct"/>
    <x v="116"/>
    <x v="11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7/Nov"/>
    <x v="116"/>
    <x v="117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S DO SUL2017/Dec"/>
    <x v="116"/>
    <x v="117"/>
    <m/>
    <x v="23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an"/>
    <x v="117"/>
    <x v="118"/>
    <s v="CORONEL BARR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Feb"/>
    <x v="117"/>
    <x v="11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Mar"/>
    <x v="117"/>
    <x v="118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Apr"/>
    <x v="117"/>
    <x v="118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May"/>
    <x v="117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un"/>
    <x v="117"/>
    <x v="11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Jul"/>
    <x v="117"/>
    <x v="1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Aug"/>
    <x v="117"/>
    <x v="118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Sep"/>
    <x v="117"/>
    <x v="118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ARROS2017/Oct"/>
    <x v="117"/>
    <x v="11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Nov"/>
    <x v="117"/>
    <x v="118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7/Dec"/>
    <x v="117"/>
    <x v="118"/>
    <m/>
    <x v="2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Jan"/>
    <x v="118"/>
    <x v="119"/>
    <s v="CORONEL BICACO"/>
    <x v="12"/>
    <n v="0"/>
    <n v="0"/>
    <n v="9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Feb"/>
    <x v="118"/>
    <x v="119"/>
    <m/>
    <x v="13"/>
    <n v="0"/>
    <n v="0"/>
    <n v="3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17/Mar"/>
    <x v="118"/>
    <x v="119"/>
    <m/>
    <x v="14"/>
    <n v="0"/>
    <n v="0"/>
    <n v="10"/>
    <n v="0"/>
    <n v="1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Apr"/>
    <x v="118"/>
    <x v="119"/>
    <m/>
    <x v="15"/>
    <n v="0"/>
    <n v="0"/>
    <n v="1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May"/>
    <x v="118"/>
    <x v="119"/>
    <m/>
    <x v="16"/>
    <n v="1"/>
    <n v="0"/>
    <n v="1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17/Jun"/>
    <x v="118"/>
    <x v="119"/>
    <m/>
    <x v="17"/>
    <n v="0"/>
    <n v="0"/>
    <n v="14"/>
    <n v="0"/>
    <n v="0"/>
    <n v="4"/>
    <n v="0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ORONEL BICACO2017/Jul"/>
    <x v="118"/>
    <x v="119"/>
    <m/>
    <x v="18"/>
    <n v="0"/>
    <n v="0"/>
    <n v="1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17/Aug"/>
    <x v="118"/>
    <x v="119"/>
    <m/>
    <x v="19"/>
    <n v="0"/>
    <n v="0"/>
    <n v="8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Sep"/>
    <x v="118"/>
    <x v="119"/>
    <m/>
    <x v="20"/>
    <n v="0"/>
    <n v="0"/>
    <n v="11"/>
    <n v="0"/>
    <n v="0"/>
    <n v="1"/>
    <n v="0"/>
    <n v="2"/>
    <n v="2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7/Oct"/>
    <x v="118"/>
    <x v="119"/>
    <m/>
    <x v="21"/>
    <n v="0"/>
    <n v="0"/>
    <n v="10"/>
    <n v="0"/>
    <n v="0"/>
    <n v="1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7/Nov"/>
    <x v="118"/>
    <x v="119"/>
    <m/>
    <x v="22"/>
    <n v="0"/>
    <n v="0"/>
    <n v="8"/>
    <n v="0"/>
    <n v="0"/>
    <n v="2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ORONEL BICACO2017/Dec"/>
    <x v="118"/>
    <x v="119"/>
    <m/>
    <x v="23"/>
    <n v="0"/>
    <n v="0"/>
    <n v="2"/>
    <n v="0"/>
    <n v="3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Jan"/>
    <x v="119"/>
    <x v="120"/>
    <s v="CORONEL PILAR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Feb"/>
    <x v="119"/>
    <x v="120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Mar"/>
    <x v="119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Apr"/>
    <x v="119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May"/>
    <x v="119"/>
    <x v="120"/>
    <m/>
    <x v="16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PILAR2017/Jun"/>
    <x v="119"/>
    <x v="1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Jul"/>
    <x v="119"/>
    <x v="1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Aug"/>
    <x v="119"/>
    <x v="12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Sep"/>
    <x v="119"/>
    <x v="12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Oct"/>
    <x v="119"/>
    <x v="1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Nov"/>
    <x v="119"/>
    <x v="1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7/Dec"/>
    <x v="119"/>
    <x v="1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an"/>
    <x v="120"/>
    <x v="121"/>
    <s v="COTIPOR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Feb"/>
    <x v="120"/>
    <x v="121"/>
    <m/>
    <x v="13"/>
    <n v="0"/>
    <n v="0"/>
    <n v="1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7/Mar"/>
    <x v="120"/>
    <x v="12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Apr"/>
    <x v="120"/>
    <x v="121"/>
    <m/>
    <x v="15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May"/>
    <x v="120"/>
    <x v="121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un"/>
    <x v="120"/>
    <x v="12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Jul"/>
    <x v="120"/>
    <x v="1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Aug"/>
    <x v="120"/>
    <x v="12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Sep"/>
    <x v="120"/>
    <x v="121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Oct"/>
    <x v="120"/>
    <x v="121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Nov"/>
    <x v="120"/>
    <x v="121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7/Dec"/>
    <x v="120"/>
    <x v="1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an"/>
    <x v="121"/>
    <x v="122"/>
    <s v="COXILH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Feb"/>
    <x v="121"/>
    <x v="122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Mar"/>
    <x v="121"/>
    <x v="122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Apr"/>
    <x v="121"/>
    <x v="122"/>
    <m/>
    <x v="15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May"/>
    <x v="121"/>
    <x v="122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un"/>
    <x v="121"/>
    <x v="122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Jul"/>
    <x v="121"/>
    <x v="12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Aug"/>
    <x v="121"/>
    <x v="122"/>
    <m/>
    <x v="19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XILHA2017/Sep"/>
    <x v="121"/>
    <x v="1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Oct"/>
    <x v="121"/>
    <x v="122"/>
    <m/>
    <x v="21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Nov"/>
    <x v="121"/>
    <x v="122"/>
    <m/>
    <x v="2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7/Dec"/>
    <x v="121"/>
    <x v="122"/>
    <m/>
    <x v="23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Jan"/>
    <x v="122"/>
    <x v="123"/>
    <s v="CRISSIUMAL"/>
    <x v="1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Feb"/>
    <x v="122"/>
    <x v="123"/>
    <m/>
    <x v="1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Mar"/>
    <x v="122"/>
    <x v="123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Apr"/>
    <x v="122"/>
    <x v="123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May"/>
    <x v="122"/>
    <x v="123"/>
    <m/>
    <x v="16"/>
    <n v="0"/>
    <n v="0"/>
    <n v="11"/>
    <n v="1"/>
    <n v="0"/>
    <n v="3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RISSIUMAL2017/Jun"/>
    <x v="122"/>
    <x v="123"/>
    <m/>
    <x v="17"/>
    <n v="0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Jul"/>
    <x v="122"/>
    <x v="123"/>
    <m/>
    <x v="18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Aug"/>
    <x v="122"/>
    <x v="123"/>
    <m/>
    <x v="19"/>
    <n v="0"/>
    <n v="0"/>
    <n v="5"/>
    <n v="1"/>
    <n v="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Sep"/>
    <x v="122"/>
    <x v="123"/>
    <m/>
    <x v="20"/>
    <n v="0"/>
    <n v="0"/>
    <n v="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7/Oct"/>
    <x v="122"/>
    <x v="123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Nov"/>
    <x v="122"/>
    <x v="123"/>
    <m/>
    <x v="22"/>
    <n v="0"/>
    <n v="0"/>
    <n v="8"/>
    <n v="0"/>
    <n v="0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7/Dec"/>
    <x v="122"/>
    <x v="123"/>
    <m/>
    <x v="23"/>
    <n v="0"/>
    <n v="0"/>
    <n v="8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Jan"/>
    <x v="123"/>
    <x v="124"/>
    <s v="CRISTAL"/>
    <x v="12"/>
    <n v="0"/>
    <n v="0"/>
    <n v="5"/>
    <n v="0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Feb"/>
    <x v="123"/>
    <x v="124"/>
    <m/>
    <x v="13"/>
    <n v="0"/>
    <n v="0"/>
    <n v="7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Mar"/>
    <x v="123"/>
    <x v="124"/>
    <m/>
    <x v="14"/>
    <n v="0"/>
    <n v="0"/>
    <n v="3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RISTAL2017/Apr"/>
    <x v="123"/>
    <x v="124"/>
    <m/>
    <x v="15"/>
    <n v="0"/>
    <n v="0"/>
    <n v="7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TAL2017/May"/>
    <x v="123"/>
    <x v="124"/>
    <m/>
    <x v="16"/>
    <n v="0"/>
    <n v="0"/>
    <n v="5"/>
    <n v="1"/>
    <n v="0"/>
    <n v="4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7/Jun"/>
    <x v="123"/>
    <x v="124"/>
    <m/>
    <x v="17"/>
    <n v="0"/>
    <n v="0"/>
    <n v="2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Jul"/>
    <x v="123"/>
    <x v="124"/>
    <m/>
    <x v="18"/>
    <n v="0"/>
    <n v="0"/>
    <n v="5"/>
    <n v="1"/>
    <n v="0"/>
    <n v="2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7/Aug"/>
    <x v="123"/>
    <x v="124"/>
    <m/>
    <x v="19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Sep"/>
    <x v="123"/>
    <x v="124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7/Oct"/>
    <x v="123"/>
    <x v="124"/>
    <m/>
    <x v="21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7/Nov"/>
    <x v="123"/>
    <x v="124"/>
    <m/>
    <x v="22"/>
    <n v="0"/>
    <n v="0"/>
    <n v="9"/>
    <n v="3"/>
    <n v="1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7/Dec"/>
    <x v="123"/>
    <x v="124"/>
    <m/>
    <x v="23"/>
    <n v="0"/>
    <n v="0"/>
    <n v="9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 DO SUL2017/Jan"/>
    <x v="124"/>
    <x v="125"/>
    <s v="CRISTAL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Feb"/>
    <x v="124"/>
    <x v="125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Mar"/>
    <x v="124"/>
    <x v="125"/>
    <m/>
    <x v="14"/>
    <n v="0"/>
    <n v="0"/>
    <n v="1"/>
    <n v="0"/>
    <n v="1"/>
    <n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Apr"/>
    <x v="124"/>
    <x v="12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May"/>
    <x v="124"/>
    <x v="125"/>
    <m/>
    <x v="16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Jun"/>
    <x v="124"/>
    <x v="125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Jul"/>
    <x v="124"/>
    <x v="12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Sep"/>
    <x v="124"/>
    <x v="12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Oct"/>
    <x v="124"/>
    <x v="12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Nov"/>
    <x v="124"/>
    <x v="125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7/Dec"/>
    <x v="124"/>
    <x v="12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7/Jan"/>
    <x v="125"/>
    <x v="126"/>
    <s v="CRUZ ALTA"/>
    <x v="12"/>
    <n v="0"/>
    <n v="0"/>
    <n v="117"/>
    <n v="2"/>
    <n v="12"/>
    <n v="37"/>
    <n v="4"/>
    <n v="7"/>
    <n v="6"/>
    <n v="5"/>
    <n v="2"/>
    <n v="0"/>
    <n v="0"/>
    <n v="0"/>
    <n v="0"/>
    <n v="4"/>
    <n v="12"/>
    <n v="0"/>
    <n v="1"/>
    <n v="0"/>
    <n v="0"/>
    <n v="0"/>
    <n v="0"/>
    <n v="0"/>
    <n v="0"/>
    <n v="0"/>
    <n v="0"/>
    <n v="0"/>
    <n v="0"/>
    <n v="0"/>
  </r>
  <r>
    <s v="CRUZ ALTA2017/Feb"/>
    <x v="125"/>
    <x v="126"/>
    <m/>
    <x v="13"/>
    <n v="4"/>
    <n v="0"/>
    <n v="97"/>
    <n v="8"/>
    <n v="7"/>
    <n v="32"/>
    <n v="2"/>
    <n v="6"/>
    <n v="10"/>
    <n v="9"/>
    <n v="5"/>
    <n v="0"/>
    <n v="0"/>
    <n v="0"/>
    <n v="0"/>
    <n v="0"/>
    <n v="4"/>
    <n v="0"/>
    <n v="1"/>
    <n v="0"/>
    <n v="0"/>
    <n v="0"/>
    <n v="0"/>
    <n v="0"/>
    <n v="0"/>
    <n v="4"/>
    <n v="0"/>
    <n v="0"/>
    <n v="0"/>
    <n v="0"/>
  </r>
  <r>
    <s v="CRUZ ALTA2017/Mar"/>
    <x v="125"/>
    <x v="126"/>
    <m/>
    <x v="14"/>
    <n v="2"/>
    <n v="0"/>
    <n v="128"/>
    <n v="4"/>
    <n v="9"/>
    <n v="23"/>
    <n v="1"/>
    <n v="12"/>
    <n v="14"/>
    <n v="4"/>
    <n v="3"/>
    <n v="1"/>
    <n v="0"/>
    <n v="0"/>
    <n v="0"/>
    <n v="1"/>
    <n v="3"/>
    <n v="0"/>
    <n v="1"/>
    <n v="0"/>
    <n v="0"/>
    <n v="0"/>
    <n v="0"/>
    <n v="0"/>
    <n v="0"/>
    <n v="2"/>
    <n v="0"/>
    <n v="0"/>
    <n v="0"/>
    <n v="0"/>
  </r>
  <r>
    <s v="CRUZ ALTA2017/Apr"/>
    <x v="125"/>
    <x v="126"/>
    <m/>
    <x v="15"/>
    <n v="1"/>
    <n v="0"/>
    <n v="117"/>
    <n v="8"/>
    <n v="6"/>
    <n v="24"/>
    <n v="2"/>
    <n v="5"/>
    <n v="8"/>
    <n v="8"/>
    <n v="2"/>
    <n v="0"/>
    <n v="0"/>
    <n v="0"/>
    <n v="0"/>
    <n v="4"/>
    <n v="6"/>
    <n v="0"/>
    <n v="0"/>
    <n v="0"/>
    <n v="0"/>
    <n v="0"/>
    <n v="0"/>
    <n v="0"/>
    <n v="0"/>
    <n v="1"/>
    <n v="0"/>
    <n v="0"/>
    <n v="0"/>
    <n v="0"/>
  </r>
  <r>
    <s v="CRUZ ALTA2017/May"/>
    <x v="125"/>
    <x v="126"/>
    <m/>
    <x v="16"/>
    <n v="0"/>
    <n v="0"/>
    <n v="122"/>
    <n v="4"/>
    <n v="17"/>
    <n v="29"/>
    <n v="2"/>
    <n v="5"/>
    <n v="11"/>
    <n v="4"/>
    <n v="10"/>
    <n v="0"/>
    <n v="0"/>
    <n v="0"/>
    <n v="0"/>
    <n v="6"/>
    <n v="5"/>
    <n v="1"/>
    <n v="0"/>
    <n v="0"/>
    <n v="0"/>
    <n v="0"/>
    <n v="0"/>
    <n v="0"/>
    <n v="0"/>
    <n v="0"/>
    <n v="0"/>
    <n v="0"/>
    <n v="0"/>
    <n v="0"/>
  </r>
  <r>
    <s v="CRUZ ALTA2017/Jun"/>
    <x v="125"/>
    <x v="126"/>
    <m/>
    <x v="17"/>
    <n v="1"/>
    <n v="0"/>
    <n v="126"/>
    <n v="2"/>
    <n v="12"/>
    <n v="26"/>
    <n v="3"/>
    <n v="6"/>
    <n v="10"/>
    <n v="10"/>
    <n v="10"/>
    <n v="0"/>
    <n v="0"/>
    <n v="0"/>
    <n v="0"/>
    <n v="6"/>
    <n v="2"/>
    <n v="0"/>
    <n v="2"/>
    <n v="0"/>
    <n v="0"/>
    <n v="0"/>
    <n v="0"/>
    <n v="0"/>
    <n v="0"/>
    <n v="1"/>
    <n v="0"/>
    <n v="0"/>
    <n v="0"/>
    <n v="0"/>
  </r>
  <r>
    <s v="CRUZ ALTA2017/Jul"/>
    <x v="125"/>
    <x v="126"/>
    <m/>
    <x v="18"/>
    <n v="0"/>
    <n v="0"/>
    <n v="102"/>
    <n v="4"/>
    <n v="8"/>
    <n v="22"/>
    <n v="1"/>
    <n v="13"/>
    <n v="6"/>
    <n v="7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CRUZ ALTA2017/Aug"/>
    <x v="125"/>
    <x v="126"/>
    <m/>
    <x v="19"/>
    <n v="1"/>
    <n v="0"/>
    <n v="77"/>
    <n v="2"/>
    <n v="16"/>
    <n v="43"/>
    <n v="2"/>
    <n v="2"/>
    <n v="7"/>
    <n v="14"/>
    <n v="3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CRUZ ALTA2017/Sep"/>
    <x v="125"/>
    <x v="126"/>
    <m/>
    <x v="20"/>
    <n v="3"/>
    <n v="0"/>
    <n v="80"/>
    <n v="4"/>
    <n v="12"/>
    <n v="40"/>
    <n v="0"/>
    <n v="7"/>
    <n v="9"/>
    <n v="3"/>
    <n v="1"/>
    <n v="0"/>
    <n v="0"/>
    <n v="0"/>
    <n v="0"/>
    <n v="1"/>
    <n v="2"/>
    <n v="1"/>
    <n v="1"/>
    <n v="0"/>
    <n v="0"/>
    <n v="0"/>
    <n v="0"/>
    <n v="0"/>
    <n v="0"/>
    <n v="4"/>
    <n v="0"/>
    <n v="0"/>
    <n v="0"/>
    <n v="0"/>
  </r>
  <r>
    <s v="CRUZ ALTA2017/Oct"/>
    <x v="125"/>
    <x v="126"/>
    <m/>
    <x v="21"/>
    <n v="0"/>
    <n v="0"/>
    <n v="61"/>
    <n v="3"/>
    <n v="18"/>
    <n v="32"/>
    <n v="0"/>
    <n v="7"/>
    <n v="8"/>
    <n v="1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RUZ ALTA2017/Nov"/>
    <x v="125"/>
    <x v="126"/>
    <m/>
    <x v="22"/>
    <n v="0"/>
    <n v="0"/>
    <n v="91"/>
    <n v="1"/>
    <n v="7"/>
    <n v="20"/>
    <n v="1"/>
    <n v="11"/>
    <n v="7"/>
    <n v="6"/>
    <n v="2"/>
    <n v="0"/>
    <n v="0"/>
    <n v="0"/>
    <n v="0"/>
    <n v="5"/>
    <n v="6"/>
    <n v="0"/>
    <n v="0"/>
    <n v="0"/>
    <n v="0"/>
    <n v="0"/>
    <n v="0"/>
    <n v="0"/>
    <n v="0"/>
    <n v="0"/>
    <n v="0"/>
    <n v="0"/>
    <n v="0"/>
    <n v="0"/>
  </r>
  <r>
    <s v="CRUZ ALTA2017/Dec"/>
    <x v="125"/>
    <x v="126"/>
    <m/>
    <x v="23"/>
    <n v="0"/>
    <n v="0"/>
    <n v="87"/>
    <n v="3"/>
    <n v="6"/>
    <n v="32"/>
    <n v="0"/>
    <n v="6"/>
    <n v="9"/>
    <n v="4"/>
    <n v="2"/>
    <n v="0"/>
    <n v="0"/>
    <n v="0"/>
    <n v="0"/>
    <n v="3"/>
    <n v="5"/>
    <n v="1"/>
    <n v="0"/>
    <n v="0"/>
    <n v="0"/>
    <n v="0"/>
    <n v="0"/>
    <n v="0"/>
    <n v="0"/>
    <n v="0"/>
    <n v="0"/>
    <n v="0"/>
    <n v="0"/>
    <n v="0"/>
  </r>
  <r>
    <s v="CRUZALTENSE2017/Jan"/>
    <x v="126"/>
    <x v="127"/>
    <s v="CRUZALTENS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Feb"/>
    <x v="126"/>
    <x v="12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Mar"/>
    <x v="126"/>
    <x v="12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Apr"/>
    <x v="126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May"/>
    <x v="126"/>
    <x v="12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Jun"/>
    <x v="126"/>
    <x v="12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Jul"/>
    <x v="126"/>
    <x v="12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Aug"/>
    <x v="126"/>
    <x v="127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Sep"/>
    <x v="126"/>
    <x v="127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17/Oct"/>
    <x v="126"/>
    <x v="12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Nov"/>
    <x v="126"/>
    <x v="12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7/Dec"/>
    <x v="126"/>
    <x v="127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7/Jan"/>
    <x v="127"/>
    <x v="128"/>
    <s v="CRUZEIRO DO SUL"/>
    <x v="12"/>
    <n v="0"/>
    <n v="0"/>
    <n v="7"/>
    <n v="2"/>
    <n v="1"/>
    <n v="2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7/Feb"/>
    <x v="127"/>
    <x v="128"/>
    <m/>
    <x v="13"/>
    <n v="0"/>
    <n v="0"/>
    <n v="15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Mar"/>
    <x v="127"/>
    <x v="128"/>
    <m/>
    <x v="14"/>
    <n v="0"/>
    <n v="0"/>
    <n v="8"/>
    <n v="2"/>
    <n v="1"/>
    <n v="6"/>
    <n v="0"/>
    <n v="2"/>
    <n v="0"/>
    <n v="0"/>
    <n v="1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</r>
  <r>
    <s v="CRUZEIRO DO SUL2017/Apr"/>
    <x v="127"/>
    <x v="128"/>
    <m/>
    <x v="15"/>
    <n v="0"/>
    <n v="0"/>
    <n v="5"/>
    <n v="0"/>
    <n v="0"/>
    <n v="3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7/May"/>
    <x v="127"/>
    <x v="128"/>
    <m/>
    <x v="16"/>
    <n v="0"/>
    <n v="0"/>
    <n v="6"/>
    <n v="2"/>
    <n v="2"/>
    <n v="1"/>
    <n v="1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Jun"/>
    <x v="127"/>
    <x v="128"/>
    <m/>
    <x v="17"/>
    <n v="0"/>
    <n v="0"/>
    <n v="8"/>
    <n v="1"/>
    <n v="0"/>
    <n v="0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Jul"/>
    <x v="127"/>
    <x v="128"/>
    <m/>
    <x v="18"/>
    <n v="0"/>
    <n v="0"/>
    <n v="7"/>
    <n v="0"/>
    <n v="2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Aug"/>
    <x v="127"/>
    <x v="128"/>
    <m/>
    <x v="19"/>
    <n v="0"/>
    <n v="0"/>
    <n v="4"/>
    <n v="0"/>
    <n v="0"/>
    <n v="4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7/Sep"/>
    <x v="127"/>
    <x v="128"/>
    <m/>
    <x v="20"/>
    <n v="0"/>
    <n v="0"/>
    <n v="6"/>
    <n v="1"/>
    <n v="3"/>
    <n v="3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7/Oct"/>
    <x v="127"/>
    <x v="128"/>
    <m/>
    <x v="21"/>
    <n v="1"/>
    <n v="0"/>
    <n v="4"/>
    <n v="0"/>
    <n v="2"/>
    <n v="2"/>
    <n v="2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RUZEIRO DO SUL2017/Nov"/>
    <x v="127"/>
    <x v="128"/>
    <m/>
    <x v="22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7/Dec"/>
    <x v="127"/>
    <x v="128"/>
    <m/>
    <x v="23"/>
    <n v="1"/>
    <n v="0"/>
    <n v="6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AVID CANABARRO2017/Jan"/>
    <x v="128"/>
    <x v="129"/>
    <s v="DAVID CANABARRO"/>
    <x v="1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Feb"/>
    <x v="128"/>
    <x v="1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Mar"/>
    <x v="128"/>
    <x v="1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Apr"/>
    <x v="128"/>
    <x v="12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May"/>
    <x v="128"/>
    <x v="129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Jun"/>
    <x v="128"/>
    <x v="1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Jul"/>
    <x v="128"/>
    <x v="129"/>
    <m/>
    <x v="18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7/Aug"/>
    <x v="128"/>
    <x v="129"/>
    <m/>
    <x v="19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Sep"/>
    <x v="128"/>
    <x v="129"/>
    <m/>
    <x v="20"/>
    <n v="0"/>
    <n v="0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Oct"/>
    <x v="128"/>
    <x v="12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Nov"/>
    <x v="128"/>
    <x v="129"/>
    <m/>
    <x v="2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7/Dec"/>
    <x v="128"/>
    <x v="12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an"/>
    <x v="129"/>
    <x v="130"/>
    <s v="DERRUBADA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Feb"/>
    <x v="129"/>
    <x v="13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Mar"/>
    <x v="129"/>
    <x v="13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Apr"/>
    <x v="129"/>
    <x v="130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May"/>
    <x v="129"/>
    <x v="130"/>
    <m/>
    <x v="16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un"/>
    <x v="129"/>
    <x v="130"/>
    <m/>
    <x v="1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Jul"/>
    <x v="129"/>
    <x v="13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Aug"/>
    <x v="129"/>
    <x v="130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Sep"/>
    <x v="129"/>
    <x v="130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Oct"/>
    <x v="129"/>
    <x v="130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Nov"/>
    <x v="129"/>
    <x v="13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7/Dec"/>
    <x v="129"/>
    <x v="130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an"/>
    <x v="130"/>
    <x v="131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Feb"/>
    <x v="130"/>
    <x v="131"/>
    <m/>
    <x v="13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Mar"/>
    <x v="130"/>
    <x v="131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Apr"/>
    <x v="130"/>
    <x v="13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May"/>
    <x v="130"/>
    <x v="13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un"/>
    <x v="130"/>
    <x v="1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Jul"/>
    <x v="130"/>
    <x v="13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Aug"/>
    <x v="130"/>
    <x v="13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Sep"/>
    <x v="130"/>
    <x v="131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Oct"/>
    <x v="130"/>
    <x v="13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Nov"/>
    <x v="130"/>
    <x v="131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7/Dec"/>
    <x v="130"/>
    <x v="13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Jan"/>
    <x v="131"/>
    <x v="132"/>
    <s v="DILERMANDO DE AGUIAR"/>
    <x v="12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Feb"/>
    <x v="131"/>
    <x v="132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Mar"/>
    <x v="131"/>
    <x v="132"/>
    <m/>
    <x v="14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Apr"/>
    <x v="131"/>
    <x v="132"/>
    <m/>
    <x v="15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May"/>
    <x v="131"/>
    <x v="13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7/Jun"/>
    <x v="131"/>
    <x v="132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Jul"/>
    <x v="131"/>
    <x v="132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Aug"/>
    <x v="131"/>
    <x v="13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Sep"/>
    <x v="131"/>
    <x v="132"/>
    <m/>
    <x v="20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Oct"/>
    <x v="131"/>
    <x v="13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Nov"/>
    <x v="131"/>
    <x v="13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7/Dec"/>
    <x v="131"/>
    <x v="13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Jan"/>
    <x v="132"/>
    <x v="133"/>
    <s v="DOIS IRMAOS"/>
    <x v="12"/>
    <n v="0"/>
    <n v="0"/>
    <n v="13"/>
    <n v="1"/>
    <n v="2"/>
    <n v="5"/>
    <n v="2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Feb"/>
    <x v="132"/>
    <x v="133"/>
    <m/>
    <x v="13"/>
    <n v="0"/>
    <n v="0"/>
    <n v="13"/>
    <n v="0"/>
    <n v="2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Mar"/>
    <x v="132"/>
    <x v="133"/>
    <m/>
    <x v="14"/>
    <n v="0"/>
    <n v="0"/>
    <n v="20"/>
    <n v="0"/>
    <n v="2"/>
    <n v="7"/>
    <n v="1"/>
    <n v="5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17/Apr"/>
    <x v="132"/>
    <x v="133"/>
    <m/>
    <x v="15"/>
    <n v="0"/>
    <n v="0"/>
    <n v="12"/>
    <n v="0"/>
    <n v="3"/>
    <n v="2"/>
    <n v="2"/>
    <n v="3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7/May"/>
    <x v="132"/>
    <x v="133"/>
    <m/>
    <x v="16"/>
    <n v="0"/>
    <n v="0"/>
    <n v="25"/>
    <n v="0"/>
    <n v="4"/>
    <n v="2"/>
    <n v="0"/>
    <n v="3"/>
    <n v="0"/>
    <n v="7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DOIS IRMAOS2017/Jun"/>
    <x v="132"/>
    <x v="133"/>
    <m/>
    <x v="17"/>
    <n v="0"/>
    <n v="0"/>
    <n v="20"/>
    <n v="0"/>
    <n v="0"/>
    <n v="1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7/Jul"/>
    <x v="132"/>
    <x v="133"/>
    <m/>
    <x v="18"/>
    <n v="0"/>
    <n v="0"/>
    <n v="16"/>
    <n v="0"/>
    <n v="2"/>
    <n v="2"/>
    <n v="3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7/Aug"/>
    <x v="132"/>
    <x v="133"/>
    <m/>
    <x v="19"/>
    <n v="1"/>
    <n v="0"/>
    <n v="15"/>
    <n v="0"/>
    <n v="0"/>
    <n v="6"/>
    <n v="1"/>
    <n v="5"/>
    <n v="0"/>
    <n v="4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DOIS IRMAOS2017/Sep"/>
    <x v="132"/>
    <x v="133"/>
    <m/>
    <x v="20"/>
    <n v="0"/>
    <n v="0"/>
    <n v="14"/>
    <n v="1"/>
    <n v="3"/>
    <n v="7"/>
    <n v="0"/>
    <n v="6"/>
    <n v="0"/>
    <n v="2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DOIS IRMAOS2017/Oct"/>
    <x v="132"/>
    <x v="133"/>
    <m/>
    <x v="21"/>
    <n v="0"/>
    <n v="0"/>
    <n v="27"/>
    <n v="0"/>
    <n v="1"/>
    <n v="4"/>
    <n v="0"/>
    <n v="4"/>
    <n v="0"/>
    <n v="4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DOIS IRMAOS2017/Nov"/>
    <x v="132"/>
    <x v="133"/>
    <m/>
    <x v="22"/>
    <n v="0"/>
    <n v="0"/>
    <n v="10"/>
    <n v="0"/>
    <n v="0"/>
    <n v="2"/>
    <n v="3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7/Dec"/>
    <x v="132"/>
    <x v="133"/>
    <m/>
    <x v="23"/>
    <n v="0"/>
    <n v="0"/>
    <n v="12"/>
    <n v="0"/>
    <n v="2"/>
    <n v="3"/>
    <n v="0"/>
    <n v="4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 DAS MISSOES2017/Jan"/>
    <x v="133"/>
    <x v="134"/>
    <s v="DOIS IRMAOS DAS MISSO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Feb"/>
    <x v="133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Mar"/>
    <x v="133"/>
    <x v="13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Apr"/>
    <x v="133"/>
    <x v="1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May"/>
    <x v="133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Jun"/>
    <x v="133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Jul"/>
    <x v="133"/>
    <x v="134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Aug"/>
    <x v="133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Sep"/>
    <x v="133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Oct"/>
    <x v="133"/>
    <x v="13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Nov"/>
    <x v="133"/>
    <x v="13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7/Dec"/>
    <x v="133"/>
    <x v="1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an"/>
    <x v="134"/>
    <x v="135"/>
    <s v="DOIS LAJEADO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Feb"/>
    <x v="134"/>
    <x v="13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Mar"/>
    <x v="134"/>
    <x v="1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Apr"/>
    <x v="134"/>
    <x v="1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May"/>
    <x v="134"/>
    <x v="13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un"/>
    <x v="134"/>
    <x v="1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Jul"/>
    <x v="134"/>
    <x v="135"/>
    <m/>
    <x v="1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Aug"/>
    <x v="134"/>
    <x v="135"/>
    <m/>
    <x v="19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Sep"/>
    <x v="134"/>
    <x v="135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Oct"/>
    <x v="134"/>
    <x v="1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Nov"/>
    <x v="134"/>
    <x v="135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7/Dec"/>
    <x v="134"/>
    <x v="13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an"/>
    <x v="135"/>
    <x v="136"/>
    <s v="DOM FELICIAN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7/Feb"/>
    <x v="135"/>
    <x v="136"/>
    <m/>
    <x v="13"/>
    <n v="0"/>
    <n v="0"/>
    <n v="9"/>
    <n v="2"/>
    <n v="1"/>
    <n v="2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DOM FELICIANO2017/Mar"/>
    <x v="135"/>
    <x v="136"/>
    <m/>
    <x v="14"/>
    <n v="0"/>
    <n v="0"/>
    <n v="9"/>
    <n v="1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Apr"/>
    <x v="135"/>
    <x v="136"/>
    <m/>
    <x v="15"/>
    <n v="1"/>
    <n v="0"/>
    <n v="13"/>
    <n v="5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FELICIANO2017/May"/>
    <x v="135"/>
    <x v="136"/>
    <m/>
    <x v="16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un"/>
    <x v="135"/>
    <x v="136"/>
    <m/>
    <x v="17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Jul"/>
    <x v="135"/>
    <x v="136"/>
    <m/>
    <x v="18"/>
    <n v="0"/>
    <n v="0"/>
    <n v="6"/>
    <n v="1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7/Aug"/>
    <x v="135"/>
    <x v="136"/>
    <m/>
    <x v="19"/>
    <n v="0"/>
    <n v="0"/>
    <n v="8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7/Sep"/>
    <x v="135"/>
    <x v="136"/>
    <m/>
    <x v="20"/>
    <n v="0"/>
    <n v="0"/>
    <n v="1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Oct"/>
    <x v="135"/>
    <x v="136"/>
    <m/>
    <x v="21"/>
    <n v="0"/>
    <n v="0"/>
    <n v="11"/>
    <n v="2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7/Nov"/>
    <x v="135"/>
    <x v="136"/>
    <m/>
    <x v="22"/>
    <n v="0"/>
    <n v="0"/>
    <n v="8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7/Dec"/>
    <x v="135"/>
    <x v="136"/>
    <m/>
    <x v="23"/>
    <n v="0"/>
    <n v="0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7/Jan"/>
    <x v="136"/>
    <x v="137"/>
    <s v="DOM PEDRITO"/>
    <x v="12"/>
    <n v="1"/>
    <n v="0"/>
    <n v="40"/>
    <n v="6"/>
    <n v="5"/>
    <n v="5"/>
    <n v="0"/>
    <n v="2"/>
    <n v="4"/>
    <n v="2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DOM PEDRITO2017/Feb"/>
    <x v="136"/>
    <x v="137"/>
    <m/>
    <x v="13"/>
    <n v="0"/>
    <n v="0"/>
    <n v="29"/>
    <n v="4"/>
    <n v="2"/>
    <n v="1"/>
    <n v="0"/>
    <n v="4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M PEDRITO2017/Mar"/>
    <x v="136"/>
    <x v="137"/>
    <m/>
    <x v="14"/>
    <n v="1"/>
    <n v="0"/>
    <n v="48"/>
    <n v="7"/>
    <n v="1"/>
    <n v="6"/>
    <n v="0"/>
    <n v="5"/>
    <n v="4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DOM PEDRITO2017/Apr"/>
    <x v="136"/>
    <x v="137"/>
    <m/>
    <x v="15"/>
    <n v="0"/>
    <n v="0"/>
    <n v="32"/>
    <n v="6"/>
    <n v="0"/>
    <n v="4"/>
    <n v="0"/>
    <n v="5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M PEDRITO2017/May"/>
    <x v="136"/>
    <x v="137"/>
    <m/>
    <x v="16"/>
    <n v="0"/>
    <n v="0"/>
    <n v="42"/>
    <n v="5"/>
    <n v="2"/>
    <n v="8"/>
    <n v="0"/>
    <n v="5"/>
    <n v="2"/>
    <n v="1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DOM PEDRITO2017/Jun"/>
    <x v="136"/>
    <x v="137"/>
    <m/>
    <x v="17"/>
    <n v="1"/>
    <n v="0"/>
    <n v="46"/>
    <n v="7"/>
    <n v="1"/>
    <n v="16"/>
    <n v="0"/>
    <n v="6"/>
    <n v="4"/>
    <n v="2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DOM PEDRITO2017/Jul"/>
    <x v="136"/>
    <x v="137"/>
    <m/>
    <x v="18"/>
    <n v="0"/>
    <n v="0"/>
    <n v="56"/>
    <n v="8"/>
    <n v="1"/>
    <n v="5"/>
    <n v="0"/>
    <n v="5"/>
    <n v="3"/>
    <n v="1"/>
    <n v="2"/>
    <n v="0"/>
    <n v="0"/>
    <n v="0"/>
    <n v="0"/>
    <n v="4"/>
    <n v="3"/>
    <n v="1"/>
    <n v="0"/>
    <n v="0"/>
    <n v="0"/>
    <n v="0"/>
    <n v="0"/>
    <n v="0"/>
    <n v="0"/>
    <n v="0"/>
    <n v="0"/>
    <n v="0"/>
    <n v="0"/>
    <n v="0"/>
  </r>
  <r>
    <s v="DOM PEDRITO2017/Aug"/>
    <x v="136"/>
    <x v="137"/>
    <m/>
    <x v="19"/>
    <n v="1"/>
    <n v="0"/>
    <n v="46"/>
    <n v="4"/>
    <n v="2"/>
    <n v="4"/>
    <n v="1"/>
    <n v="2"/>
    <n v="0"/>
    <n v="2"/>
    <n v="4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DOM PEDRITO2017/Sep"/>
    <x v="136"/>
    <x v="137"/>
    <m/>
    <x v="20"/>
    <n v="1"/>
    <n v="0"/>
    <n v="36"/>
    <n v="4"/>
    <n v="0"/>
    <n v="3"/>
    <n v="0"/>
    <n v="3"/>
    <n v="3"/>
    <n v="4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s v="DOM PEDRITO2017/Oct"/>
    <x v="136"/>
    <x v="137"/>
    <m/>
    <x v="21"/>
    <n v="1"/>
    <n v="0"/>
    <n v="43"/>
    <n v="6"/>
    <n v="1"/>
    <n v="4"/>
    <n v="0"/>
    <n v="3"/>
    <n v="2"/>
    <n v="2"/>
    <n v="5"/>
    <n v="0"/>
    <n v="0"/>
    <n v="0"/>
    <n v="0"/>
    <n v="5"/>
    <n v="0"/>
    <n v="0"/>
    <n v="0"/>
    <n v="1"/>
    <n v="0"/>
    <n v="0"/>
    <n v="0"/>
    <n v="0"/>
    <n v="0"/>
    <n v="1"/>
    <n v="0"/>
    <n v="0"/>
    <n v="0"/>
    <n v="0"/>
  </r>
  <r>
    <s v="DOM PEDRITO2017/Nov"/>
    <x v="136"/>
    <x v="137"/>
    <m/>
    <x v="22"/>
    <n v="0"/>
    <n v="0"/>
    <n v="44"/>
    <n v="2"/>
    <n v="1"/>
    <n v="4"/>
    <n v="0"/>
    <n v="5"/>
    <n v="4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7/Dec"/>
    <x v="136"/>
    <x v="137"/>
    <m/>
    <x v="23"/>
    <n v="1"/>
    <n v="2"/>
    <n v="57"/>
    <n v="9"/>
    <n v="2"/>
    <n v="8"/>
    <n v="0"/>
    <n v="7"/>
    <n v="6"/>
    <n v="2"/>
    <n v="4"/>
    <n v="0"/>
    <n v="0"/>
    <n v="0"/>
    <n v="0"/>
    <n v="2"/>
    <n v="2"/>
    <n v="0"/>
    <n v="0"/>
    <n v="0"/>
    <n v="0"/>
    <n v="0"/>
    <n v="0"/>
    <n v="0"/>
    <n v="0"/>
    <n v="1"/>
    <n v="1"/>
    <n v="0"/>
    <n v="2"/>
    <n v="0"/>
  </r>
  <r>
    <s v="DOM PEDRO DE ALCANTARA2017/Jan"/>
    <x v="137"/>
    <x v="138"/>
    <s v="DOM PEDRO DE ALCANTARA"/>
    <x v="12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17/Feb"/>
    <x v="137"/>
    <x v="138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Mar"/>
    <x v="137"/>
    <x v="1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Apr"/>
    <x v="137"/>
    <x v="138"/>
    <m/>
    <x v="1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May"/>
    <x v="137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Jun"/>
    <x v="137"/>
    <x v="138"/>
    <m/>
    <x v="1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17/Jul"/>
    <x v="137"/>
    <x v="13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Aug"/>
    <x v="137"/>
    <x v="1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Sep"/>
    <x v="137"/>
    <x v="13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Oct"/>
    <x v="137"/>
    <x v="1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Nov"/>
    <x v="137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7/Dec"/>
    <x v="137"/>
    <x v="13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an"/>
    <x v="138"/>
    <x v="139"/>
    <s v="DONA FRANCISC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Feb"/>
    <x v="138"/>
    <x v="139"/>
    <m/>
    <x v="13"/>
    <n v="0"/>
    <n v="0"/>
    <n v="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Mar"/>
    <x v="138"/>
    <x v="139"/>
    <m/>
    <x v="14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7/Apr"/>
    <x v="138"/>
    <x v="13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May"/>
    <x v="138"/>
    <x v="139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un"/>
    <x v="138"/>
    <x v="139"/>
    <m/>
    <x v="17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Jul"/>
    <x v="138"/>
    <x v="1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Aug"/>
    <x v="138"/>
    <x v="13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Sep"/>
    <x v="138"/>
    <x v="139"/>
    <m/>
    <x v="2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NA FRANCISCA2017/Oct"/>
    <x v="138"/>
    <x v="139"/>
    <m/>
    <x v="21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7/Nov"/>
    <x v="138"/>
    <x v="139"/>
    <m/>
    <x v="2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7/Dec"/>
    <x v="138"/>
    <x v="139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an"/>
    <x v="139"/>
    <x v="140"/>
    <s v="DOUTOR RICARD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Feb"/>
    <x v="139"/>
    <x v="1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Mar"/>
    <x v="139"/>
    <x v="1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Apr"/>
    <x v="139"/>
    <x v="1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May"/>
    <x v="139"/>
    <x v="14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un"/>
    <x v="139"/>
    <x v="14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Jul"/>
    <x v="139"/>
    <x v="14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Aug"/>
    <x v="139"/>
    <x v="1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Sep"/>
    <x v="139"/>
    <x v="14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UTOR RICARDO2017/Oct"/>
    <x v="139"/>
    <x v="140"/>
    <m/>
    <x v="2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Nov"/>
    <x v="139"/>
    <x v="1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7/Dec"/>
    <x v="139"/>
    <x v="14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Jan"/>
    <x v="140"/>
    <x v="141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Feb"/>
    <x v="140"/>
    <x v="141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Mar"/>
    <x v="140"/>
    <x v="141"/>
    <m/>
    <x v="14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R MAURICIO CARDOSO2017/Apr"/>
    <x v="140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May"/>
    <x v="140"/>
    <x v="141"/>
    <m/>
    <x v="16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7/Jun"/>
    <x v="140"/>
    <x v="141"/>
    <m/>
    <x v="17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7/Jul"/>
    <x v="140"/>
    <x v="141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Aug"/>
    <x v="140"/>
    <x v="141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Sep"/>
    <x v="140"/>
    <x v="14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Oct"/>
    <x v="140"/>
    <x v="141"/>
    <m/>
    <x v="21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Nov"/>
    <x v="140"/>
    <x v="14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7/Dec"/>
    <x v="140"/>
    <x v="14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7/Jan"/>
    <x v="141"/>
    <x v="142"/>
    <s v="ELDORADO DO SUL"/>
    <x v="12"/>
    <n v="1"/>
    <n v="0"/>
    <n v="24"/>
    <n v="2"/>
    <n v="1"/>
    <n v="17"/>
    <n v="4"/>
    <n v="1"/>
    <n v="0"/>
    <n v="1"/>
    <n v="2"/>
    <n v="0"/>
    <n v="0"/>
    <n v="0"/>
    <n v="0"/>
    <n v="0"/>
    <n v="3"/>
    <n v="0"/>
    <n v="1"/>
    <n v="0"/>
    <n v="0"/>
    <n v="0"/>
    <n v="0"/>
    <n v="0"/>
    <n v="0"/>
    <n v="1"/>
    <n v="0"/>
    <n v="0"/>
    <n v="0"/>
    <n v="0"/>
  </r>
  <r>
    <s v="ELDORADO DO SUL2017/Feb"/>
    <x v="141"/>
    <x v="142"/>
    <m/>
    <x v="13"/>
    <n v="0"/>
    <n v="0"/>
    <n v="40"/>
    <n v="2"/>
    <n v="0"/>
    <n v="20"/>
    <n v="3"/>
    <n v="1"/>
    <n v="0"/>
    <n v="0"/>
    <n v="0"/>
    <n v="0"/>
    <n v="0"/>
    <n v="0"/>
    <n v="0"/>
    <n v="1"/>
    <n v="3"/>
    <n v="0"/>
    <n v="0"/>
    <n v="0"/>
    <n v="1"/>
    <n v="0"/>
    <n v="1"/>
    <n v="0"/>
    <n v="0"/>
    <n v="0"/>
    <n v="0"/>
    <n v="0"/>
    <n v="0"/>
    <n v="0"/>
  </r>
  <r>
    <s v="ELDORADO DO SUL2017/Mar"/>
    <x v="141"/>
    <x v="142"/>
    <m/>
    <x v="14"/>
    <n v="0"/>
    <n v="0"/>
    <n v="31"/>
    <n v="0"/>
    <n v="2"/>
    <n v="21"/>
    <n v="2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LDORADO DO SUL2017/Apr"/>
    <x v="141"/>
    <x v="142"/>
    <m/>
    <x v="15"/>
    <n v="2"/>
    <n v="0"/>
    <n v="28"/>
    <n v="2"/>
    <n v="1"/>
    <n v="13"/>
    <n v="3"/>
    <n v="2"/>
    <n v="2"/>
    <n v="3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LDORADO DO SUL2017/May"/>
    <x v="141"/>
    <x v="142"/>
    <m/>
    <x v="16"/>
    <n v="2"/>
    <n v="0"/>
    <n v="20"/>
    <n v="1"/>
    <n v="1"/>
    <n v="32"/>
    <n v="3"/>
    <n v="7"/>
    <n v="5"/>
    <n v="3"/>
    <n v="2"/>
    <n v="0"/>
    <n v="0"/>
    <n v="0"/>
    <n v="0"/>
    <n v="1"/>
    <n v="3"/>
    <n v="0"/>
    <n v="0"/>
    <n v="0"/>
    <n v="0"/>
    <n v="0"/>
    <n v="1"/>
    <n v="0"/>
    <n v="0"/>
    <n v="3"/>
    <n v="0"/>
    <n v="0"/>
    <n v="0"/>
    <n v="0"/>
  </r>
  <r>
    <s v="ELDORADO DO SUL2017/Jun"/>
    <x v="141"/>
    <x v="142"/>
    <m/>
    <x v="17"/>
    <n v="3"/>
    <n v="0"/>
    <n v="22"/>
    <n v="2"/>
    <n v="3"/>
    <n v="11"/>
    <n v="3"/>
    <n v="4"/>
    <n v="1"/>
    <n v="0"/>
    <n v="4"/>
    <n v="1"/>
    <n v="0"/>
    <n v="0"/>
    <n v="0"/>
    <n v="0"/>
    <n v="0"/>
    <n v="0"/>
    <n v="0"/>
    <n v="0"/>
    <n v="4"/>
    <n v="0"/>
    <n v="1"/>
    <n v="0"/>
    <n v="0"/>
    <n v="3"/>
    <n v="0"/>
    <n v="0"/>
    <n v="0"/>
    <n v="0"/>
  </r>
  <r>
    <s v="ELDORADO DO SUL2017/Jul"/>
    <x v="141"/>
    <x v="142"/>
    <m/>
    <x v="18"/>
    <n v="3"/>
    <n v="0"/>
    <n v="34"/>
    <n v="1"/>
    <n v="2"/>
    <n v="17"/>
    <n v="1"/>
    <n v="5"/>
    <n v="4"/>
    <n v="0"/>
    <n v="6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ELDORADO DO SUL2017/Aug"/>
    <x v="141"/>
    <x v="142"/>
    <m/>
    <x v="19"/>
    <n v="0"/>
    <n v="0"/>
    <n v="37"/>
    <n v="2"/>
    <n v="0"/>
    <n v="22"/>
    <n v="1"/>
    <n v="6"/>
    <n v="2"/>
    <n v="2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LDORADO DO SUL2017/Sep"/>
    <x v="141"/>
    <x v="142"/>
    <m/>
    <x v="20"/>
    <n v="0"/>
    <n v="0"/>
    <n v="26"/>
    <n v="1"/>
    <n v="5"/>
    <n v="29"/>
    <n v="7"/>
    <n v="5"/>
    <n v="4"/>
    <n v="4"/>
    <n v="1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</r>
  <r>
    <s v="ELDORADO DO SUL2017/Oct"/>
    <x v="141"/>
    <x v="142"/>
    <m/>
    <x v="21"/>
    <n v="3"/>
    <n v="1"/>
    <n v="20"/>
    <n v="3"/>
    <n v="3"/>
    <n v="29"/>
    <n v="0"/>
    <n v="6"/>
    <n v="5"/>
    <n v="3"/>
    <n v="6"/>
    <n v="0"/>
    <n v="0"/>
    <n v="0"/>
    <n v="0"/>
    <n v="1"/>
    <n v="3"/>
    <n v="0"/>
    <n v="0"/>
    <n v="0"/>
    <n v="1"/>
    <n v="0"/>
    <n v="9"/>
    <n v="0"/>
    <n v="0"/>
    <n v="5"/>
    <n v="0"/>
    <n v="0"/>
    <n v="1"/>
    <n v="0"/>
  </r>
  <r>
    <s v="ELDORADO DO SUL2017/Nov"/>
    <x v="141"/>
    <x v="142"/>
    <m/>
    <x v="22"/>
    <n v="1"/>
    <n v="0"/>
    <n v="21"/>
    <n v="0"/>
    <n v="4"/>
    <n v="15"/>
    <n v="1"/>
    <n v="5"/>
    <n v="1"/>
    <n v="4"/>
    <n v="5"/>
    <n v="0"/>
    <n v="0"/>
    <n v="0"/>
    <n v="0"/>
    <n v="0"/>
    <n v="0"/>
    <n v="1"/>
    <n v="0"/>
    <n v="0"/>
    <n v="0"/>
    <n v="0"/>
    <n v="2"/>
    <n v="0"/>
    <n v="0"/>
    <n v="1"/>
    <n v="0"/>
    <n v="0"/>
    <n v="0"/>
    <n v="0"/>
  </r>
  <r>
    <s v="ELDORADO DO SUL2017/Dec"/>
    <x v="141"/>
    <x v="142"/>
    <m/>
    <x v="23"/>
    <n v="2"/>
    <n v="0"/>
    <n v="26"/>
    <n v="1"/>
    <n v="2"/>
    <n v="18"/>
    <n v="3"/>
    <n v="2"/>
    <n v="1"/>
    <n v="1"/>
    <n v="3"/>
    <n v="0"/>
    <n v="0"/>
    <n v="0"/>
    <n v="0"/>
    <n v="0"/>
    <n v="3"/>
    <n v="0"/>
    <n v="0"/>
    <n v="0"/>
    <n v="1"/>
    <n v="0"/>
    <n v="0"/>
    <n v="0"/>
    <n v="0"/>
    <n v="3"/>
    <n v="0"/>
    <n v="0"/>
    <n v="0"/>
    <n v="0"/>
  </r>
  <r>
    <s v="ENCANTADO2017/Jan"/>
    <x v="142"/>
    <x v="143"/>
    <s v="ENCANTADO"/>
    <x v="12"/>
    <n v="0"/>
    <n v="0"/>
    <n v="36"/>
    <n v="1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7/Feb"/>
    <x v="142"/>
    <x v="143"/>
    <m/>
    <x v="13"/>
    <n v="0"/>
    <n v="0"/>
    <n v="21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7/Mar"/>
    <x v="142"/>
    <x v="143"/>
    <m/>
    <x v="14"/>
    <n v="0"/>
    <n v="0"/>
    <n v="43"/>
    <n v="0"/>
    <n v="2"/>
    <n v="3"/>
    <n v="0"/>
    <n v="2"/>
    <n v="2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NCANTADO2017/Apr"/>
    <x v="142"/>
    <x v="143"/>
    <m/>
    <x v="15"/>
    <n v="1"/>
    <n v="0"/>
    <n v="36"/>
    <n v="0"/>
    <n v="2"/>
    <n v="8"/>
    <n v="0"/>
    <n v="1"/>
    <n v="0"/>
    <n v="1"/>
    <n v="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ENCANTADO2017/May"/>
    <x v="142"/>
    <x v="143"/>
    <m/>
    <x v="16"/>
    <n v="0"/>
    <n v="0"/>
    <n v="30"/>
    <n v="1"/>
    <n v="2"/>
    <n v="4"/>
    <n v="0"/>
    <n v="3"/>
    <n v="2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ENCANTADO2017/Jun"/>
    <x v="142"/>
    <x v="143"/>
    <m/>
    <x v="17"/>
    <n v="1"/>
    <n v="0"/>
    <n v="26"/>
    <n v="0"/>
    <n v="1"/>
    <n v="2"/>
    <n v="0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17/Jul"/>
    <x v="142"/>
    <x v="143"/>
    <m/>
    <x v="18"/>
    <n v="0"/>
    <n v="0"/>
    <n v="49"/>
    <n v="0"/>
    <n v="0"/>
    <n v="7"/>
    <n v="1"/>
    <n v="2"/>
    <n v="0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NCANTADO2017/Aug"/>
    <x v="142"/>
    <x v="143"/>
    <m/>
    <x v="19"/>
    <n v="0"/>
    <n v="0"/>
    <n v="50"/>
    <n v="1"/>
    <n v="0"/>
    <n v="3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17/Sep"/>
    <x v="142"/>
    <x v="143"/>
    <m/>
    <x v="20"/>
    <n v="1"/>
    <n v="0"/>
    <n v="37"/>
    <n v="0"/>
    <n v="2"/>
    <n v="6"/>
    <n v="0"/>
    <n v="5"/>
    <n v="0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ANTADO2017/Oct"/>
    <x v="142"/>
    <x v="143"/>
    <m/>
    <x v="21"/>
    <n v="1"/>
    <n v="0"/>
    <n v="41"/>
    <n v="0"/>
    <n v="1"/>
    <n v="0"/>
    <n v="0"/>
    <n v="5"/>
    <n v="1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ANTADO2017/Nov"/>
    <x v="142"/>
    <x v="143"/>
    <m/>
    <x v="22"/>
    <n v="0"/>
    <n v="0"/>
    <n v="24"/>
    <n v="0"/>
    <n v="2"/>
    <n v="2"/>
    <n v="0"/>
    <n v="3"/>
    <n v="1"/>
    <n v="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ENCANTADO2017/Dec"/>
    <x v="142"/>
    <x v="143"/>
    <m/>
    <x v="23"/>
    <n v="0"/>
    <n v="0"/>
    <n v="18"/>
    <n v="0"/>
    <n v="1"/>
    <n v="0"/>
    <n v="0"/>
    <n v="3"/>
    <n v="1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7/Jan"/>
    <x v="143"/>
    <x v="144"/>
    <s v="ENCRUZILHADA DO SUL"/>
    <x v="12"/>
    <n v="0"/>
    <n v="0"/>
    <n v="38"/>
    <n v="8"/>
    <n v="1"/>
    <n v="5"/>
    <n v="0"/>
    <n v="2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RUZILHADA DO SUL2017/Feb"/>
    <x v="143"/>
    <x v="144"/>
    <m/>
    <x v="13"/>
    <n v="0"/>
    <n v="0"/>
    <n v="49"/>
    <n v="10"/>
    <n v="1"/>
    <n v="2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7/Mar"/>
    <x v="143"/>
    <x v="144"/>
    <m/>
    <x v="14"/>
    <n v="0"/>
    <n v="0"/>
    <n v="50"/>
    <n v="11"/>
    <n v="0"/>
    <n v="4"/>
    <n v="0"/>
    <n v="0"/>
    <n v="2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RUZILHADA DO SUL2017/Apr"/>
    <x v="143"/>
    <x v="144"/>
    <m/>
    <x v="15"/>
    <n v="0"/>
    <n v="0"/>
    <n v="37"/>
    <n v="9"/>
    <n v="0"/>
    <n v="3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17/May"/>
    <x v="143"/>
    <x v="144"/>
    <m/>
    <x v="16"/>
    <n v="0"/>
    <n v="0"/>
    <n v="45"/>
    <n v="5"/>
    <n v="2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7/Jun"/>
    <x v="143"/>
    <x v="144"/>
    <m/>
    <x v="17"/>
    <n v="1"/>
    <n v="0"/>
    <n v="31"/>
    <n v="4"/>
    <n v="1"/>
    <n v="6"/>
    <n v="0"/>
    <n v="3"/>
    <n v="3"/>
    <n v="1"/>
    <n v="3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RUZILHADA DO SUL2017/Jul"/>
    <x v="143"/>
    <x v="144"/>
    <m/>
    <x v="18"/>
    <n v="0"/>
    <n v="0"/>
    <n v="3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7/Aug"/>
    <x v="143"/>
    <x v="144"/>
    <m/>
    <x v="19"/>
    <n v="1"/>
    <n v="0"/>
    <n v="26"/>
    <n v="3"/>
    <n v="2"/>
    <n v="3"/>
    <n v="0"/>
    <n v="5"/>
    <n v="1"/>
    <n v="0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ENCRUZILHADA DO SUL2017/Sep"/>
    <x v="143"/>
    <x v="144"/>
    <m/>
    <x v="20"/>
    <n v="0"/>
    <n v="0"/>
    <n v="35"/>
    <n v="6"/>
    <n v="3"/>
    <n v="3"/>
    <n v="1"/>
    <n v="3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NCRUZILHADA DO SUL2017/Oct"/>
    <x v="143"/>
    <x v="144"/>
    <m/>
    <x v="21"/>
    <n v="0"/>
    <n v="0"/>
    <n v="43"/>
    <n v="4"/>
    <n v="1"/>
    <n v="6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RUZILHADA DO SUL2017/Nov"/>
    <x v="143"/>
    <x v="144"/>
    <m/>
    <x v="22"/>
    <n v="0"/>
    <n v="0"/>
    <n v="32"/>
    <n v="7"/>
    <n v="2"/>
    <n v="7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17/Dec"/>
    <x v="143"/>
    <x v="144"/>
    <m/>
    <x v="23"/>
    <n v="1"/>
    <n v="0"/>
    <n v="34"/>
    <n v="9"/>
    <n v="0"/>
    <n v="1"/>
    <n v="1"/>
    <n v="2"/>
    <n v="3"/>
    <n v="2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ENGENHO VELHO2017/Jan"/>
    <x v="144"/>
    <x v="145"/>
    <s v="ENGENHO VELH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Feb"/>
    <x v="144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Apr"/>
    <x v="144"/>
    <x v="14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May"/>
    <x v="144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Jun"/>
    <x v="144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Jul"/>
    <x v="144"/>
    <x v="14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Aug"/>
    <x v="144"/>
    <x v="145"/>
    <m/>
    <x v="19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ENGENHO VELHO2017/Sep"/>
    <x v="144"/>
    <x v="1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Oct"/>
    <x v="144"/>
    <x v="1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Nov"/>
    <x v="144"/>
    <x v="14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7/Dec"/>
    <x v="144"/>
    <x v="145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an"/>
    <x v="145"/>
    <x v="146"/>
    <s v="ENTRE IJUI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Feb"/>
    <x v="145"/>
    <x v="146"/>
    <m/>
    <x v="13"/>
    <n v="0"/>
    <n v="0"/>
    <n v="12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Mar"/>
    <x v="145"/>
    <x v="146"/>
    <m/>
    <x v="14"/>
    <n v="0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Apr"/>
    <x v="145"/>
    <x v="146"/>
    <m/>
    <x v="15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7/May"/>
    <x v="145"/>
    <x v="146"/>
    <m/>
    <x v="16"/>
    <n v="0"/>
    <n v="0"/>
    <n v="4"/>
    <n v="1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un"/>
    <x v="145"/>
    <x v="146"/>
    <m/>
    <x v="17"/>
    <n v="0"/>
    <n v="0"/>
    <n v="6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Jul"/>
    <x v="145"/>
    <x v="146"/>
    <m/>
    <x v="18"/>
    <n v="0"/>
    <n v="0"/>
    <n v="18"/>
    <n v="5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TRE IJUIS2017/Aug"/>
    <x v="145"/>
    <x v="146"/>
    <m/>
    <x v="19"/>
    <n v="0"/>
    <n v="0"/>
    <n v="1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Sep"/>
    <x v="145"/>
    <x v="146"/>
    <m/>
    <x v="20"/>
    <n v="1"/>
    <n v="0"/>
    <n v="11"/>
    <n v="2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IJUIS2017/Oct"/>
    <x v="145"/>
    <x v="146"/>
    <m/>
    <x v="21"/>
    <n v="0"/>
    <n v="0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7/Nov"/>
    <x v="145"/>
    <x v="146"/>
    <m/>
    <x v="22"/>
    <n v="0"/>
    <n v="0"/>
    <n v="8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7/Dec"/>
    <x v="145"/>
    <x v="146"/>
    <m/>
    <x v="23"/>
    <n v="0"/>
    <n v="0"/>
    <n v="15"/>
    <n v="2"/>
    <n v="1"/>
    <n v="0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TRE RIOS DO SUL2017/Jan"/>
    <x v="146"/>
    <x v="147"/>
    <s v="ENTRE RIOS DO SUL"/>
    <x v="12"/>
    <n v="0"/>
    <n v="0"/>
    <n v="5"/>
    <n v="1"/>
    <n v="0"/>
    <n v="2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ENTRE RIOS DO SUL2017/Feb"/>
    <x v="146"/>
    <x v="147"/>
    <m/>
    <x v="13"/>
    <n v="0"/>
    <n v="0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Mar"/>
    <x v="146"/>
    <x v="147"/>
    <m/>
    <x v="14"/>
    <n v="1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17/Apr"/>
    <x v="146"/>
    <x v="14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May"/>
    <x v="146"/>
    <x v="147"/>
    <m/>
    <x v="16"/>
    <n v="0"/>
    <n v="0"/>
    <n v="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TRE RIOS DO SUL2017/Jun"/>
    <x v="146"/>
    <x v="147"/>
    <m/>
    <x v="17"/>
    <n v="0"/>
    <n v="0"/>
    <n v="4"/>
    <n v="0"/>
    <n v="0"/>
    <n v="0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TRE RIOS DO SUL2017/Jul"/>
    <x v="146"/>
    <x v="147"/>
    <m/>
    <x v="18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Aug"/>
    <x v="146"/>
    <x v="147"/>
    <m/>
    <x v="19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7/Sep"/>
    <x v="146"/>
    <x v="147"/>
    <m/>
    <x v="20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Oct"/>
    <x v="146"/>
    <x v="147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Nov"/>
    <x v="146"/>
    <x v="147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7/Dec"/>
    <x v="146"/>
    <x v="147"/>
    <m/>
    <x v="23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7/Jan"/>
    <x v="147"/>
    <x v="148"/>
    <s v="EREBANGO"/>
    <x v="1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Feb"/>
    <x v="147"/>
    <x v="148"/>
    <m/>
    <x v="1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Mar"/>
    <x v="147"/>
    <x v="148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Apr"/>
    <x v="147"/>
    <x v="14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May"/>
    <x v="147"/>
    <x v="148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Jun"/>
    <x v="147"/>
    <x v="148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Jul"/>
    <x v="147"/>
    <x v="148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Aug"/>
    <x v="147"/>
    <x v="148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7/Sep"/>
    <x v="147"/>
    <x v="148"/>
    <m/>
    <x v="20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Oct"/>
    <x v="147"/>
    <x v="148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Nov"/>
    <x v="147"/>
    <x v="148"/>
    <m/>
    <x v="2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7/Dec"/>
    <x v="147"/>
    <x v="14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7/Jan"/>
    <x v="148"/>
    <x v="149"/>
    <s v="ERECHIM"/>
    <x v="12"/>
    <n v="1"/>
    <n v="0"/>
    <n v="89"/>
    <n v="0"/>
    <n v="17"/>
    <n v="17"/>
    <n v="1"/>
    <n v="7"/>
    <n v="17"/>
    <n v="13"/>
    <n v="5"/>
    <n v="0"/>
    <n v="0"/>
    <n v="0"/>
    <n v="0"/>
    <n v="3"/>
    <n v="5"/>
    <n v="0"/>
    <n v="0"/>
    <n v="0"/>
    <n v="0"/>
    <n v="0"/>
    <n v="0"/>
    <n v="0"/>
    <n v="0"/>
    <n v="1"/>
    <n v="0"/>
    <n v="0"/>
    <n v="0"/>
    <n v="0"/>
  </r>
  <r>
    <s v="ERECHIM2017/Feb"/>
    <x v="148"/>
    <x v="149"/>
    <m/>
    <x v="13"/>
    <n v="0"/>
    <n v="0"/>
    <n v="101"/>
    <n v="1"/>
    <n v="9"/>
    <n v="16"/>
    <n v="4"/>
    <n v="11"/>
    <n v="15"/>
    <n v="12"/>
    <n v="5"/>
    <n v="0"/>
    <n v="0"/>
    <n v="0"/>
    <n v="0"/>
    <n v="4"/>
    <n v="5"/>
    <n v="1"/>
    <n v="0"/>
    <n v="0"/>
    <n v="0"/>
    <n v="0"/>
    <n v="0"/>
    <n v="0"/>
    <n v="0"/>
    <n v="0"/>
    <n v="0"/>
    <n v="0"/>
    <n v="0"/>
    <n v="0"/>
  </r>
  <r>
    <s v="ERECHIM2017/Mar"/>
    <x v="148"/>
    <x v="149"/>
    <m/>
    <x v="14"/>
    <n v="1"/>
    <n v="0"/>
    <n v="95"/>
    <n v="0"/>
    <n v="15"/>
    <n v="13"/>
    <n v="0"/>
    <n v="18"/>
    <n v="20"/>
    <n v="19"/>
    <n v="6"/>
    <n v="1"/>
    <n v="0"/>
    <n v="0"/>
    <n v="0"/>
    <n v="10"/>
    <n v="0"/>
    <n v="1"/>
    <n v="0"/>
    <n v="0"/>
    <n v="0"/>
    <n v="0"/>
    <n v="0"/>
    <n v="0"/>
    <n v="0"/>
    <n v="1"/>
    <n v="0"/>
    <n v="0"/>
    <n v="0"/>
    <n v="0"/>
  </r>
  <r>
    <s v="ERECHIM2017/Apr"/>
    <x v="148"/>
    <x v="149"/>
    <m/>
    <x v="15"/>
    <n v="2"/>
    <n v="0"/>
    <n v="90"/>
    <n v="0"/>
    <n v="13"/>
    <n v="35"/>
    <n v="1"/>
    <n v="19"/>
    <n v="11"/>
    <n v="9"/>
    <n v="2"/>
    <n v="0"/>
    <n v="0"/>
    <n v="0"/>
    <n v="1"/>
    <n v="3"/>
    <n v="0"/>
    <n v="0"/>
    <n v="0"/>
    <n v="0"/>
    <n v="0"/>
    <n v="0"/>
    <n v="2"/>
    <n v="0"/>
    <n v="0"/>
    <n v="2"/>
    <n v="0"/>
    <n v="0"/>
    <n v="0"/>
    <n v="0"/>
  </r>
  <r>
    <s v="ERECHIM2017/May"/>
    <x v="148"/>
    <x v="149"/>
    <m/>
    <x v="16"/>
    <n v="0"/>
    <n v="0"/>
    <n v="84"/>
    <n v="0"/>
    <n v="5"/>
    <n v="31"/>
    <n v="0"/>
    <n v="14"/>
    <n v="17"/>
    <n v="8"/>
    <n v="9"/>
    <n v="0"/>
    <n v="0"/>
    <n v="0"/>
    <n v="0"/>
    <n v="3"/>
    <n v="1"/>
    <n v="0"/>
    <n v="0"/>
    <n v="0"/>
    <n v="0"/>
    <n v="0"/>
    <n v="2"/>
    <n v="0"/>
    <n v="0"/>
    <n v="0"/>
    <n v="0"/>
    <n v="0"/>
    <n v="0"/>
    <n v="0"/>
  </r>
  <r>
    <s v="ERECHIM2017/Jun"/>
    <x v="148"/>
    <x v="149"/>
    <m/>
    <x v="17"/>
    <n v="2"/>
    <n v="0"/>
    <n v="72"/>
    <n v="1"/>
    <n v="4"/>
    <n v="10"/>
    <n v="2"/>
    <n v="14"/>
    <n v="16"/>
    <n v="27"/>
    <n v="16"/>
    <n v="0"/>
    <n v="0"/>
    <n v="0"/>
    <n v="0"/>
    <n v="1"/>
    <n v="0"/>
    <n v="1"/>
    <n v="0"/>
    <n v="0"/>
    <n v="0"/>
    <n v="0"/>
    <n v="1"/>
    <n v="0"/>
    <n v="0"/>
    <n v="2"/>
    <n v="0"/>
    <n v="0"/>
    <n v="0"/>
    <n v="0"/>
  </r>
  <r>
    <s v="ERECHIM2017/Jul"/>
    <x v="148"/>
    <x v="149"/>
    <m/>
    <x v="18"/>
    <n v="2"/>
    <n v="0"/>
    <n v="81"/>
    <n v="0"/>
    <n v="6"/>
    <n v="22"/>
    <n v="1"/>
    <n v="20"/>
    <n v="15"/>
    <n v="27"/>
    <n v="5"/>
    <n v="0"/>
    <n v="0"/>
    <n v="0"/>
    <n v="0"/>
    <n v="2"/>
    <n v="2"/>
    <n v="0"/>
    <n v="0"/>
    <n v="0"/>
    <n v="0"/>
    <n v="0"/>
    <n v="0"/>
    <n v="0"/>
    <n v="0"/>
    <n v="3"/>
    <n v="0"/>
    <n v="0"/>
    <n v="0"/>
    <n v="0"/>
  </r>
  <r>
    <s v="ERECHIM2017/Aug"/>
    <x v="148"/>
    <x v="149"/>
    <m/>
    <x v="19"/>
    <n v="1"/>
    <n v="0"/>
    <n v="112"/>
    <n v="0"/>
    <n v="7"/>
    <n v="14"/>
    <n v="0"/>
    <n v="14"/>
    <n v="9"/>
    <n v="29"/>
    <n v="5"/>
    <n v="0"/>
    <n v="0"/>
    <n v="0"/>
    <n v="0"/>
    <n v="7"/>
    <n v="1"/>
    <n v="0"/>
    <n v="0"/>
    <n v="0"/>
    <n v="1"/>
    <n v="0"/>
    <n v="2"/>
    <n v="0"/>
    <n v="0"/>
    <n v="1"/>
    <n v="0"/>
    <n v="0"/>
    <n v="0"/>
    <n v="0"/>
  </r>
  <r>
    <s v="ERECHIM2017/Sep"/>
    <x v="148"/>
    <x v="149"/>
    <m/>
    <x v="20"/>
    <n v="1"/>
    <n v="0"/>
    <n v="101"/>
    <n v="0"/>
    <n v="13"/>
    <n v="10"/>
    <n v="1"/>
    <n v="16"/>
    <n v="12"/>
    <n v="36"/>
    <n v="4"/>
    <n v="0"/>
    <n v="0"/>
    <n v="0"/>
    <n v="0"/>
    <n v="3"/>
    <n v="0"/>
    <n v="0"/>
    <n v="0"/>
    <n v="0"/>
    <n v="0"/>
    <n v="0"/>
    <n v="1"/>
    <n v="0"/>
    <n v="0"/>
    <n v="2"/>
    <n v="0"/>
    <n v="0"/>
    <n v="0"/>
    <n v="0"/>
  </r>
  <r>
    <s v="ERECHIM2017/Oct"/>
    <x v="148"/>
    <x v="149"/>
    <m/>
    <x v="21"/>
    <n v="1"/>
    <n v="0"/>
    <n v="96"/>
    <n v="2"/>
    <n v="16"/>
    <n v="17"/>
    <n v="0"/>
    <n v="22"/>
    <n v="10"/>
    <n v="13"/>
    <n v="6"/>
    <n v="0"/>
    <n v="0"/>
    <n v="0"/>
    <n v="0"/>
    <n v="2"/>
    <n v="1"/>
    <n v="0"/>
    <n v="1"/>
    <n v="0"/>
    <n v="0"/>
    <n v="0"/>
    <n v="1"/>
    <n v="0"/>
    <n v="0"/>
    <n v="2"/>
    <n v="0"/>
    <n v="0"/>
    <n v="0"/>
    <n v="0"/>
  </r>
  <r>
    <s v="ERECHIM2017/Nov"/>
    <x v="148"/>
    <x v="149"/>
    <m/>
    <x v="22"/>
    <n v="2"/>
    <n v="0"/>
    <n v="90"/>
    <n v="0"/>
    <n v="20"/>
    <n v="10"/>
    <n v="0"/>
    <n v="15"/>
    <n v="20"/>
    <n v="8"/>
    <n v="7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ERECHIM2017/Dec"/>
    <x v="148"/>
    <x v="149"/>
    <m/>
    <x v="23"/>
    <n v="0"/>
    <n v="0"/>
    <n v="98"/>
    <n v="1"/>
    <n v="19"/>
    <n v="19"/>
    <n v="3"/>
    <n v="13"/>
    <n v="25"/>
    <n v="18"/>
    <n v="1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RNESTINA2017/Jan"/>
    <x v="149"/>
    <x v="150"/>
    <s v="ERNESTINA"/>
    <x v="12"/>
    <n v="0"/>
    <n v="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Feb"/>
    <x v="149"/>
    <x v="150"/>
    <m/>
    <x v="13"/>
    <n v="0"/>
    <n v="0"/>
    <n v="8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NESTINA2017/Mar"/>
    <x v="149"/>
    <x v="150"/>
    <m/>
    <x v="14"/>
    <n v="0"/>
    <n v="0"/>
    <n v="5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NESTINA2017/Apr"/>
    <x v="149"/>
    <x v="150"/>
    <m/>
    <x v="15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May"/>
    <x v="149"/>
    <x v="150"/>
    <m/>
    <x v="16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Jun"/>
    <x v="149"/>
    <x v="150"/>
    <m/>
    <x v="17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Jul"/>
    <x v="149"/>
    <x v="150"/>
    <m/>
    <x v="18"/>
    <n v="0"/>
    <n v="0"/>
    <n v="11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Aug"/>
    <x v="149"/>
    <x v="150"/>
    <m/>
    <x v="19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Sep"/>
    <x v="149"/>
    <x v="150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Oct"/>
    <x v="149"/>
    <x v="150"/>
    <m/>
    <x v="21"/>
    <n v="0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Nov"/>
    <x v="149"/>
    <x v="150"/>
    <m/>
    <x v="22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7/Dec"/>
    <x v="149"/>
    <x v="150"/>
    <m/>
    <x v="23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an"/>
    <x v="150"/>
    <x v="151"/>
    <s v="ERVAL GRANDE"/>
    <x v="12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7/Feb"/>
    <x v="150"/>
    <x v="151"/>
    <m/>
    <x v="13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Mar"/>
    <x v="150"/>
    <x v="151"/>
    <m/>
    <x v="14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Apr"/>
    <x v="150"/>
    <x v="1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May"/>
    <x v="150"/>
    <x v="151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un"/>
    <x v="150"/>
    <x v="15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Jul"/>
    <x v="150"/>
    <x v="151"/>
    <m/>
    <x v="18"/>
    <n v="0"/>
    <n v="0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GRANDE2017/Aug"/>
    <x v="150"/>
    <x v="151"/>
    <m/>
    <x v="19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17/Sep"/>
    <x v="150"/>
    <x v="15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Oct"/>
    <x v="150"/>
    <x v="15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Nov"/>
    <x v="150"/>
    <x v="1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7/Dec"/>
    <x v="150"/>
    <x v="15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Jan"/>
    <x v="151"/>
    <x v="152"/>
    <s v="ERVAL SECO"/>
    <x v="12"/>
    <n v="1"/>
    <n v="0"/>
    <n v="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RVAL SECO2017/Feb"/>
    <x v="151"/>
    <x v="152"/>
    <m/>
    <x v="13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Mar"/>
    <x v="151"/>
    <x v="152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Apr"/>
    <x v="151"/>
    <x v="152"/>
    <m/>
    <x v="15"/>
    <n v="0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May"/>
    <x v="151"/>
    <x v="152"/>
    <m/>
    <x v="16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SECO2017/Jun"/>
    <x v="151"/>
    <x v="152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Jul"/>
    <x v="151"/>
    <x v="152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Aug"/>
    <x v="151"/>
    <x v="152"/>
    <m/>
    <x v="19"/>
    <n v="0"/>
    <n v="0"/>
    <n v="3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SECO2017/Sep"/>
    <x v="151"/>
    <x v="152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Oct"/>
    <x v="151"/>
    <x v="152"/>
    <m/>
    <x v="21"/>
    <n v="0"/>
    <n v="0"/>
    <n v="10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SECO2017/Nov"/>
    <x v="151"/>
    <x v="152"/>
    <m/>
    <x v="22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7/Dec"/>
    <x v="151"/>
    <x v="152"/>
    <m/>
    <x v="23"/>
    <n v="1"/>
    <n v="0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17/Jan"/>
    <x v="152"/>
    <x v="153"/>
    <s v="ESMERALDA"/>
    <x v="12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Feb"/>
    <x v="152"/>
    <x v="153"/>
    <m/>
    <x v="13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Mar"/>
    <x v="152"/>
    <x v="153"/>
    <m/>
    <x v="1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Apr"/>
    <x v="152"/>
    <x v="153"/>
    <m/>
    <x v="15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May"/>
    <x v="152"/>
    <x v="153"/>
    <m/>
    <x v="16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Jun"/>
    <x v="152"/>
    <x v="153"/>
    <m/>
    <x v="17"/>
    <n v="0"/>
    <n v="0"/>
    <n v="4"/>
    <n v="1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Jul"/>
    <x v="152"/>
    <x v="153"/>
    <m/>
    <x v="18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Aug"/>
    <x v="152"/>
    <x v="153"/>
    <m/>
    <x v="19"/>
    <n v="0"/>
    <n v="0"/>
    <n v="12"/>
    <n v="1"/>
    <n v="2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7/Sep"/>
    <x v="152"/>
    <x v="153"/>
    <m/>
    <x v="20"/>
    <n v="0"/>
    <n v="0"/>
    <n v="8"/>
    <n v="0"/>
    <n v="0"/>
    <n v="0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7/Oct"/>
    <x v="152"/>
    <x v="153"/>
    <m/>
    <x v="2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Nov"/>
    <x v="152"/>
    <x v="153"/>
    <m/>
    <x v="2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7/Dec"/>
    <x v="152"/>
    <x v="153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an"/>
    <x v="153"/>
    <x v="154"/>
    <s v="ESPERANCA DO SUL"/>
    <x v="12"/>
    <n v="0"/>
    <n v="0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Feb"/>
    <x v="153"/>
    <x v="154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Mar"/>
    <x v="153"/>
    <x v="1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Apr"/>
    <x v="153"/>
    <x v="1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May"/>
    <x v="153"/>
    <x v="15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un"/>
    <x v="153"/>
    <x v="15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Jul"/>
    <x v="153"/>
    <x v="154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Aug"/>
    <x v="153"/>
    <x v="15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Sep"/>
    <x v="153"/>
    <x v="1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Oct"/>
    <x v="153"/>
    <x v="15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7/Nov"/>
    <x v="153"/>
    <x v="154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ERANCA DO SUL2017/Dec"/>
    <x v="153"/>
    <x v="15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Jan"/>
    <x v="154"/>
    <x v="155"/>
    <s v="ESPUMOSO"/>
    <x v="12"/>
    <n v="0"/>
    <n v="0"/>
    <n v="9"/>
    <n v="1"/>
    <n v="5"/>
    <n v="3"/>
    <n v="0"/>
    <n v="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PUMOSO2017/Feb"/>
    <x v="154"/>
    <x v="155"/>
    <m/>
    <x v="13"/>
    <n v="0"/>
    <n v="0"/>
    <n v="5"/>
    <n v="0"/>
    <n v="2"/>
    <n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7/Mar"/>
    <x v="154"/>
    <x v="155"/>
    <m/>
    <x v="14"/>
    <n v="0"/>
    <n v="0"/>
    <n v="14"/>
    <n v="3"/>
    <n v="4"/>
    <n v="2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17/Apr"/>
    <x v="154"/>
    <x v="155"/>
    <m/>
    <x v="15"/>
    <n v="0"/>
    <n v="0"/>
    <n v="11"/>
    <n v="4"/>
    <n v="2"/>
    <n v="3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7/May"/>
    <x v="154"/>
    <x v="155"/>
    <m/>
    <x v="16"/>
    <n v="0"/>
    <n v="0"/>
    <n v="12"/>
    <n v="1"/>
    <n v="2"/>
    <n v="4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SPUMOSO2017/Jun"/>
    <x v="154"/>
    <x v="155"/>
    <m/>
    <x v="17"/>
    <n v="0"/>
    <n v="0"/>
    <n v="20"/>
    <n v="5"/>
    <n v="0"/>
    <n v="3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7/Jul"/>
    <x v="154"/>
    <x v="155"/>
    <m/>
    <x v="18"/>
    <n v="0"/>
    <n v="0"/>
    <n v="10"/>
    <n v="3"/>
    <n v="1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Aug"/>
    <x v="154"/>
    <x v="155"/>
    <m/>
    <x v="19"/>
    <n v="0"/>
    <n v="0"/>
    <n v="12"/>
    <n v="6"/>
    <n v="2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Sep"/>
    <x v="154"/>
    <x v="155"/>
    <m/>
    <x v="20"/>
    <n v="0"/>
    <n v="0"/>
    <n v="7"/>
    <n v="1"/>
    <n v="0"/>
    <n v="2"/>
    <n v="0"/>
    <n v="4"/>
    <n v="1"/>
    <n v="2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7/Oct"/>
    <x v="154"/>
    <x v="155"/>
    <m/>
    <x v="21"/>
    <n v="0"/>
    <n v="0"/>
    <n v="13"/>
    <n v="5"/>
    <n v="2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Nov"/>
    <x v="154"/>
    <x v="155"/>
    <m/>
    <x v="22"/>
    <n v="0"/>
    <n v="0"/>
    <n v="7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7/Dec"/>
    <x v="154"/>
    <x v="155"/>
    <m/>
    <x v="23"/>
    <n v="1"/>
    <n v="0"/>
    <n v="9"/>
    <n v="0"/>
    <n v="3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ACAO2017/Jan"/>
    <x v="155"/>
    <x v="156"/>
    <s v="ESTACAO"/>
    <x v="12"/>
    <n v="0"/>
    <n v="0"/>
    <n v="4"/>
    <n v="1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Feb"/>
    <x v="155"/>
    <x v="156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Mar"/>
    <x v="155"/>
    <x v="156"/>
    <m/>
    <x v="14"/>
    <n v="0"/>
    <n v="0"/>
    <n v="4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CAO2017/Apr"/>
    <x v="155"/>
    <x v="156"/>
    <m/>
    <x v="15"/>
    <n v="0"/>
    <n v="0"/>
    <n v="7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May"/>
    <x v="155"/>
    <x v="156"/>
    <m/>
    <x v="16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Jun"/>
    <x v="155"/>
    <x v="156"/>
    <m/>
    <x v="17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Jul"/>
    <x v="155"/>
    <x v="156"/>
    <m/>
    <x v="18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CAO2017/Aug"/>
    <x v="155"/>
    <x v="156"/>
    <m/>
    <x v="19"/>
    <n v="0"/>
    <n v="0"/>
    <n v="5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Sep"/>
    <x v="155"/>
    <x v="156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Oct"/>
    <x v="155"/>
    <x v="156"/>
    <m/>
    <x v="21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Nov"/>
    <x v="155"/>
    <x v="156"/>
    <m/>
    <x v="2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7/Dec"/>
    <x v="155"/>
    <x v="156"/>
    <m/>
    <x v="23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NCIA VELHA2017/Jan"/>
    <x v="156"/>
    <x v="157"/>
    <s v="ESTANCIA VELHA"/>
    <x v="12"/>
    <n v="0"/>
    <n v="0"/>
    <n v="31"/>
    <n v="0"/>
    <n v="16"/>
    <n v="17"/>
    <n v="9"/>
    <n v="1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17/Feb"/>
    <x v="156"/>
    <x v="157"/>
    <m/>
    <x v="13"/>
    <n v="0"/>
    <n v="0"/>
    <n v="30"/>
    <n v="0"/>
    <n v="6"/>
    <n v="21"/>
    <n v="10"/>
    <n v="6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17/Mar"/>
    <x v="156"/>
    <x v="157"/>
    <m/>
    <x v="14"/>
    <n v="0"/>
    <n v="0"/>
    <n v="43"/>
    <n v="0"/>
    <n v="5"/>
    <n v="26"/>
    <n v="8"/>
    <n v="6"/>
    <n v="1"/>
    <n v="10"/>
    <n v="5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ESTANCIA VELHA2017/Apr"/>
    <x v="156"/>
    <x v="157"/>
    <m/>
    <x v="15"/>
    <n v="0"/>
    <n v="0"/>
    <n v="40"/>
    <n v="0"/>
    <n v="7"/>
    <n v="18"/>
    <n v="10"/>
    <n v="6"/>
    <n v="0"/>
    <n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STANCIA VELHA2017/May"/>
    <x v="156"/>
    <x v="157"/>
    <m/>
    <x v="16"/>
    <n v="0"/>
    <n v="0"/>
    <n v="30"/>
    <n v="1"/>
    <n v="7"/>
    <n v="23"/>
    <n v="7"/>
    <n v="5"/>
    <n v="1"/>
    <n v="4"/>
    <n v="2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</r>
  <r>
    <s v="ESTANCIA VELHA2017/Jun"/>
    <x v="156"/>
    <x v="157"/>
    <m/>
    <x v="17"/>
    <n v="1"/>
    <n v="0"/>
    <n v="46"/>
    <n v="0"/>
    <n v="1"/>
    <n v="26"/>
    <n v="9"/>
    <n v="6"/>
    <n v="0"/>
    <n v="7"/>
    <n v="1"/>
    <n v="0"/>
    <n v="0"/>
    <n v="0"/>
    <n v="0"/>
    <n v="3"/>
    <n v="0"/>
    <n v="0"/>
    <n v="0"/>
    <n v="0"/>
    <n v="0"/>
    <n v="0"/>
    <n v="4"/>
    <n v="0"/>
    <n v="0"/>
    <n v="1"/>
    <n v="0"/>
    <n v="0"/>
    <n v="0"/>
    <n v="0"/>
  </r>
  <r>
    <s v="ESTANCIA VELHA2017/Jul"/>
    <x v="156"/>
    <x v="157"/>
    <m/>
    <x v="18"/>
    <n v="0"/>
    <n v="0"/>
    <n v="29"/>
    <n v="1"/>
    <n v="5"/>
    <n v="19"/>
    <n v="6"/>
    <n v="6"/>
    <n v="0"/>
    <n v="9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ANCIA VELHA2017/Aug"/>
    <x v="156"/>
    <x v="157"/>
    <m/>
    <x v="19"/>
    <n v="1"/>
    <n v="0"/>
    <n v="39"/>
    <n v="0"/>
    <n v="3"/>
    <n v="18"/>
    <n v="6"/>
    <n v="11"/>
    <n v="0"/>
    <n v="9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STANCIA VELHA2017/Sep"/>
    <x v="156"/>
    <x v="157"/>
    <m/>
    <x v="20"/>
    <n v="0"/>
    <n v="0"/>
    <n v="31"/>
    <n v="1"/>
    <n v="3"/>
    <n v="17"/>
    <n v="6"/>
    <n v="6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STANCIA VELHA2017/Oct"/>
    <x v="156"/>
    <x v="157"/>
    <m/>
    <x v="21"/>
    <n v="0"/>
    <n v="0"/>
    <n v="40"/>
    <n v="0"/>
    <n v="1"/>
    <n v="20"/>
    <n v="5"/>
    <n v="5"/>
    <n v="0"/>
    <n v="9"/>
    <n v="0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ESTANCIA VELHA2017/Nov"/>
    <x v="156"/>
    <x v="157"/>
    <m/>
    <x v="22"/>
    <n v="0"/>
    <n v="0"/>
    <n v="43"/>
    <n v="0"/>
    <n v="6"/>
    <n v="23"/>
    <n v="4"/>
    <n v="9"/>
    <n v="1"/>
    <n v="4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NCIA VELHA2017/Dec"/>
    <x v="156"/>
    <x v="157"/>
    <m/>
    <x v="23"/>
    <n v="0"/>
    <n v="1"/>
    <n v="38"/>
    <n v="0"/>
    <n v="5"/>
    <n v="25"/>
    <n v="8"/>
    <n v="7"/>
    <n v="0"/>
    <n v="4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1"/>
    <n v="0"/>
  </r>
  <r>
    <s v="ESTEIO2017/Jan"/>
    <x v="157"/>
    <x v="158"/>
    <s v="ESTEIO"/>
    <x v="12"/>
    <n v="4"/>
    <n v="0"/>
    <n v="109"/>
    <n v="0"/>
    <n v="5"/>
    <n v="73"/>
    <n v="17"/>
    <n v="18"/>
    <n v="5"/>
    <n v="12"/>
    <n v="3"/>
    <n v="0"/>
    <n v="0"/>
    <n v="0"/>
    <n v="0"/>
    <n v="13"/>
    <n v="13"/>
    <n v="0"/>
    <n v="0"/>
    <n v="0"/>
    <n v="0"/>
    <n v="0"/>
    <n v="1"/>
    <n v="0"/>
    <n v="0"/>
    <n v="4"/>
    <n v="0"/>
    <n v="0"/>
    <n v="0"/>
    <n v="0"/>
  </r>
  <r>
    <s v="ESTEIO2017/Feb"/>
    <x v="157"/>
    <x v="158"/>
    <m/>
    <x v="13"/>
    <n v="3"/>
    <n v="0"/>
    <n v="100"/>
    <n v="0"/>
    <n v="9"/>
    <n v="70"/>
    <n v="12"/>
    <n v="15"/>
    <n v="3"/>
    <n v="7"/>
    <n v="2"/>
    <n v="0"/>
    <n v="0"/>
    <n v="0"/>
    <n v="0"/>
    <n v="6"/>
    <n v="10"/>
    <n v="0"/>
    <n v="0"/>
    <n v="0"/>
    <n v="0"/>
    <n v="0"/>
    <n v="0"/>
    <n v="0"/>
    <n v="0"/>
    <n v="3"/>
    <n v="0"/>
    <n v="0"/>
    <n v="0"/>
    <n v="0"/>
  </r>
  <r>
    <s v="ESTEIO2017/Mar"/>
    <x v="157"/>
    <x v="158"/>
    <m/>
    <x v="14"/>
    <n v="2"/>
    <n v="0"/>
    <n v="104"/>
    <n v="0"/>
    <n v="11"/>
    <n v="79"/>
    <n v="8"/>
    <n v="18"/>
    <n v="3"/>
    <n v="10"/>
    <n v="11"/>
    <n v="0"/>
    <n v="0"/>
    <n v="0"/>
    <n v="0"/>
    <n v="6"/>
    <n v="14"/>
    <n v="0"/>
    <n v="0"/>
    <n v="0"/>
    <n v="0"/>
    <n v="0"/>
    <n v="4"/>
    <n v="0"/>
    <n v="0"/>
    <n v="2"/>
    <n v="0"/>
    <n v="0"/>
    <n v="0"/>
    <n v="0"/>
  </r>
  <r>
    <s v="ESTEIO2017/Apr"/>
    <x v="157"/>
    <x v="158"/>
    <m/>
    <x v="15"/>
    <n v="1"/>
    <n v="0"/>
    <n v="99"/>
    <n v="0"/>
    <n v="14"/>
    <n v="67"/>
    <n v="15"/>
    <n v="19"/>
    <n v="2"/>
    <n v="10"/>
    <n v="15"/>
    <n v="0"/>
    <n v="0"/>
    <n v="0"/>
    <n v="0"/>
    <n v="2"/>
    <n v="9"/>
    <n v="0"/>
    <n v="1"/>
    <n v="0"/>
    <n v="0"/>
    <n v="0"/>
    <n v="0"/>
    <n v="0"/>
    <n v="0"/>
    <n v="1"/>
    <n v="0"/>
    <n v="0"/>
    <n v="0"/>
    <n v="0"/>
  </r>
  <r>
    <s v="ESTEIO2017/May"/>
    <x v="157"/>
    <x v="158"/>
    <m/>
    <x v="16"/>
    <n v="4"/>
    <n v="0"/>
    <n v="140"/>
    <n v="0"/>
    <n v="37"/>
    <n v="108"/>
    <n v="14"/>
    <n v="18"/>
    <n v="1"/>
    <n v="6"/>
    <n v="8"/>
    <n v="0"/>
    <n v="0"/>
    <n v="0"/>
    <n v="0"/>
    <n v="0"/>
    <n v="6"/>
    <n v="0"/>
    <n v="0"/>
    <n v="0"/>
    <n v="0"/>
    <n v="0"/>
    <n v="0"/>
    <n v="0"/>
    <n v="0"/>
    <n v="4"/>
    <n v="0"/>
    <n v="0"/>
    <n v="0"/>
    <n v="0"/>
  </r>
  <r>
    <s v="ESTEIO2017/Jun"/>
    <x v="157"/>
    <x v="158"/>
    <m/>
    <x v="17"/>
    <n v="1"/>
    <n v="0"/>
    <n v="65"/>
    <n v="0"/>
    <n v="12"/>
    <n v="71"/>
    <n v="22"/>
    <n v="13"/>
    <n v="1"/>
    <n v="2"/>
    <n v="8"/>
    <n v="0"/>
    <n v="0"/>
    <n v="0"/>
    <n v="0"/>
    <n v="9"/>
    <n v="9"/>
    <n v="0"/>
    <n v="0"/>
    <n v="0"/>
    <n v="0"/>
    <n v="0"/>
    <n v="2"/>
    <n v="0"/>
    <n v="0"/>
    <n v="2"/>
    <n v="0"/>
    <n v="0"/>
    <n v="0"/>
    <n v="0"/>
  </r>
  <r>
    <s v="ESTEIO2017/Jul"/>
    <x v="157"/>
    <x v="158"/>
    <m/>
    <x v="18"/>
    <n v="1"/>
    <n v="0"/>
    <n v="91"/>
    <n v="0"/>
    <n v="20"/>
    <n v="69"/>
    <n v="15"/>
    <n v="12"/>
    <n v="4"/>
    <n v="3"/>
    <n v="7"/>
    <n v="0"/>
    <n v="0"/>
    <n v="0"/>
    <n v="0"/>
    <n v="5"/>
    <n v="6"/>
    <n v="0"/>
    <n v="0"/>
    <n v="0"/>
    <n v="0"/>
    <n v="0"/>
    <n v="3"/>
    <n v="0"/>
    <n v="0"/>
    <n v="1"/>
    <n v="0"/>
    <n v="0"/>
    <n v="0"/>
    <n v="0"/>
  </r>
  <r>
    <s v="ESTEIO2017/Aug"/>
    <x v="157"/>
    <x v="158"/>
    <m/>
    <x v="19"/>
    <n v="2"/>
    <n v="0"/>
    <n v="151"/>
    <n v="0"/>
    <n v="16"/>
    <n v="69"/>
    <n v="9"/>
    <n v="13"/>
    <n v="3"/>
    <n v="23"/>
    <n v="7"/>
    <n v="0"/>
    <n v="0"/>
    <n v="0"/>
    <n v="0"/>
    <n v="11"/>
    <n v="9"/>
    <n v="0"/>
    <n v="0"/>
    <n v="0"/>
    <n v="0"/>
    <n v="0"/>
    <n v="5"/>
    <n v="0"/>
    <n v="0"/>
    <n v="2"/>
    <n v="0"/>
    <n v="0"/>
    <n v="0"/>
    <n v="0"/>
  </r>
  <r>
    <s v="ESTEIO2017/Sep"/>
    <x v="157"/>
    <x v="158"/>
    <m/>
    <x v="20"/>
    <n v="1"/>
    <n v="1"/>
    <n v="106"/>
    <n v="0"/>
    <n v="11"/>
    <n v="51"/>
    <n v="14"/>
    <n v="7"/>
    <n v="5"/>
    <n v="11"/>
    <n v="1"/>
    <n v="0"/>
    <n v="0"/>
    <n v="0"/>
    <n v="0"/>
    <n v="5"/>
    <n v="6"/>
    <n v="0"/>
    <n v="0"/>
    <n v="0"/>
    <n v="0"/>
    <n v="0"/>
    <n v="1"/>
    <n v="0"/>
    <n v="0"/>
    <n v="1"/>
    <n v="1"/>
    <n v="0"/>
    <n v="1"/>
    <n v="0"/>
  </r>
  <r>
    <s v="ESTEIO2017/Oct"/>
    <x v="157"/>
    <x v="158"/>
    <m/>
    <x v="21"/>
    <n v="2"/>
    <n v="0"/>
    <n v="94"/>
    <n v="0"/>
    <n v="12"/>
    <n v="52"/>
    <n v="12"/>
    <n v="17"/>
    <n v="6"/>
    <n v="5"/>
    <n v="5"/>
    <n v="0"/>
    <n v="0"/>
    <n v="0"/>
    <n v="0"/>
    <n v="6"/>
    <n v="6"/>
    <n v="0"/>
    <n v="2"/>
    <n v="0"/>
    <n v="0"/>
    <n v="0"/>
    <n v="0"/>
    <n v="0"/>
    <n v="0"/>
    <n v="3"/>
    <n v="0"/>
    <n v="0"/>
    <n v="0"/>
    <n v="0"/>
  </r>
  <r>
    <s v="ESTEIO2017/Nov"/>
    <x v="157"/>
    <x v="158"/>
    <m/>
    <x v="22"/>
    <n v="3"/>
    <n v="0"/>
    <n v="89"/>
    <n v="1"/>
    <n v="15"/>
    <n v="34"/>
    <n v="7"/>
    <n v="8"/>
    <n v="5"/>
    <n v="2"/>
    <n v="6"/>
    <n v="0"/>
    <n v="0"/>
    <n v="0"/>
    <n v="0"/>
    <n v="1"/>
    <n v="2"/>
    <n v="0"/>
    <n v="0"/>
    <n v="0"/>
    <n v="0"/>
    <n v="0"/>
    <n v="0"/>
    <n v="0"/>
    <n v="0"/>
    <n v="6"/>
    <n v="0"/>
    <n v="0"/>
    <n v="0"/>
    <n v="0"/>
  </r>
  <r>
    <s v="ESTEIO2017/Dec"/>
    <x v="157"/>
    <x v="158"/>
    <m/>
    <x v="23"/>
    <n v="3"/>
    <n v="0"/>
    <n v="109"/>
    <n v="0"/>
    <n v="19"/>
    <n v="56"/>
    <n v="5"/>
    <n v="18"/>
    <n v="3"/>
    <n v="25"/>
    <n v="3"/>
    <n v="0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ESTRELA2017/Jan"/>
    <x v="158"/>
    <x v="159"/>
    <s v="ESTRELA"/>
    <x v="12"/>
    <n v="0"/>
    <n v="1"/>
    <n v="49"/>
    <n v="1"/>
    <n v="5"/>
    <n v="20"/>
    <n v="2"/>
    <n v="6"/>
    <n v="0"/>
    <n v="1"/>
    <n v="2"/>
    <n v="0"/>
    <n v="0"/>
    <n v="0"/>
    <n v="0"/>
    <n v="4"/>
    <n v="12"/>
    <n v="0"/>
    <n v="0"/>
    <n v="0"/>
    <n v="0"/>
    <n v="0"/>
    <n v="0"/>
    <n v="0"/>
    <n v="0"/>
    <n v="0"/>
    <n v="1"/>
    <n v="0"/>
    <n v="1"/>
    <n v="0"/>
  </r>
  <r>
    <s v="ESTRELA2017/Feb"/>
    <x v="158"/>
    <x v="159"/>
    <m/>
    <x v="13"/>
    <n v="0"/>
    <n v="0"/>
    <n v="40"/>
    <n v="0"/>
    <n v="4"/>
    <n v="16"/>
    <n v="4"/>
    <n v="2"/>
    <n v="1"/>
    <n v="1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ESTRELA2017/Mar"/>
    <x v="158"/>
    <x v="159"/>
    <m/>
    <x v="14"/>
    <n v="1"/>
    <n v="0"/>
    <n v="59"/>
    <n v="2"/>
    <n v="4"/>
    <n v="20"/>
    <n v="1"/>
    <n v="4"/>
    <n v="0"/>
    <n v="2"/>
    <n v="1"/>
    <n v="0"/>
    <n v="0"/>
    <n v="0"/>
    <n v="0"/>
    <n v="2"/>
    <n v="9"/>
    <n v="0"/>
    <n v="0"/>
    <n v="0"/>
    <n v="0"/>
    <n v="0"/>
    <n v="0"/>
    <n v="0"/>
    <n v="0"/>
    <n v="1"/>
    <n v="0"/>
    <n v="0"/>
    <n v="0"/>
    <n v="0"/>
  </r>
  <r>
    <s v="ESTRELA2017/Apr"/>
    <x v="158"/>
    <x v="159"/>
    <m/>
    <x v="15"/>
    <n v="1"/>
    <n v="0"/>
    <n v="35"/>
    <n v="0"/>
    <n v="3"/>
    <n v="17"/>
    <n v="2"/>
    <n v="9"/>
    <n v="0"/>
    <n v="3"/>
    <n v="1"/>
    <n v="0"/>
    <n v="0"/>
    <n v="0"/>
    <n v="0"/>
    <n v="3"/>
    <n v="9"/>
    <n v="0"/>
    <n v="0"/>
    <n v="0"/>
    <n v="0"/>
    <n v="0"/>
    <n v="0"/>
    <n v="0"/>
    <n v="0"/>
    <n v="1"/>
    <n v="0"/>
    <n v="0"/>
    <n v="0"/>
    <n v="0"/>
  </r>
  <r>
    <s v="ESTRELA2017/May"/>
    <x v="158"/>
    <x v="159"/>
    <m/>
    <x v="16"/>
    <n v="0"/>
    <n v="0"/>
    <n v="41"/>
    <n v="2"/>
    <n v="1"/>
    <n v="15"/>
    <n v="0"/>
    <n v="3"/>
    <n v="0"/>
    <n v="4"/>
    <n v="1"/>
    <n v="0"/>
    <n v="0"/>
    <n v="0"/>
    <n v="0"/>
    <n v="1"/>
    <n v="10"/>
    <n v="0"/>
    <n v="0"/>
    <n v="0"/>
    <n v="0"/>
    <n v="0"/>
    <n v="0"/>
    <n v="0"/>
    <n v="0"/>
    <n v="0"/>
    <n v="0"/>
    <n v="0"/>
    <n v="0"/>
    <n v="0"/>
  </r>
  <r>
    <s v="ESTRELA2017/Jun"/>
    <x v="158"/>
    <x v="159"/>
    <m/>
    <x v="17"/>
    <n v="2"/>
    <n v="0"/>
    <n v="50"/>
    <n v="1"/>
    <n v="1"/>
    <n v="11"/>
    <n v="2"/>
    <n v="5"/>
    <n v="0"/>
    <n v="0"/>
    <n v="0"/>
    <n v="0"/>
    <n v="0"/>
    <n v="0"/>
    <n v="0"/>
    <n v="8"/>
    <n v="4"/>
    <n v="0"/>
    <n v="0"/>
    <n v="0"/>
    <n v="0"/>
    <n v="0"/>
    <n v="0"/>
    <n v="0"/>
    <n v="0"/>
    <n v="2"/>
    <n v="0"/>
    <n v="0"/>
    <n v="0"/>
    <n v="0"/>
  </r>
  <r>
    <s v="ESTRELA2017/Jul"/>
    <x v="158"/>
    <x v="159"/>
    <m/>
    <x v="18"/>
    <n v="0"/>
    <n v="0"/>
    <n v="38"/>
    <n v="0"/>
    <n v="2"/>
    <n v="7"/>
    <n v="3"/>
    <n v="9"/>
    <n v="1"/>
    <n v="1"/>
    <n v="2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ESTRELA2017/Aug"/>
    <x v="158"/>
    <x v="159"/>
    <m/>
    <x v="19"/>
    <n v="1"/>
    <n v="0"/>
    <n v="60"/>
    <n v="2"/>
    <n v="11"/>
    <n v="9"/>
    <n v="3"/>
    <n v="5"/>
    <n v="2"/>
    <n v="5"/>
    <n v="1"/>
    <n v="0"/>
    <n v="0"/>
    <n v="0"/>
    <n v="0"/>
    <n v="11"/>
    <n v="1"/>
    <n v="0"/>
    <n v="0"/>
    <n v="0"/>
    <n v="0"/>
    <n v="0"/>
    <n v="0"/>
    <n v="0"/>
    <n v="0"/>
    <n v="1"/>
    <n v="0"/>
    <n v="0"/>
    <n v="0"/>
    <n v="0"/>
  </r>
  <r>
    <s v="ESTRELA2017/Sep"/>
    <x v="158"/>
    <x v="159"/>
    <m/>
    <x v="20"/>
    <n v="0"/>
    <n v="0"/>
    <n v="42"/>
    <n v="1"/>
    <n v="2"/>
    <n v="10"/>
    <n v="1"/>
    <n v="2"/>
    <n v="3"/>
    <n v="1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ESTRELA2017/Oct"/>
    <x v="158"/>
    <x v="159"/>
    <m/>
    <x v="21"/>
    <n v="0"/>
    <n v="0"/>
    <n v="50"/>
    <n v="2"/>
    <n v="1"/>
    <n v="13"/>
    <n v="2"/>
    <n v="5"/>
    <n v="0"/>
    <n v="2"/>
    <n v="2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ESTRELA2017/Nov"/>
    <x v="158"/>
    <x v="159"/>
    <m/>
    <x v="22"/>
    <n v="0"/>
    <n v="0"/>
    <n v="28"/>
    <n v="0"/>
    <n v="1"/>
    <n v="5"/>
    <n v="3"/>
    <n v="4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RELA2017/Dec"/>
    <x v="158"/>
    <x v="159"/>
    <m/>
    <x v="23"/>
    <n v="5"/>
    <n v="0"/>
    <n v="23"/>
    <n v="0"/>
    <n v="4"/>
    <n v="17"/>
    <n v="3"/>
    <n v="3"/>
    <n v="3"/>
    <n v="3"/>
    <n v="0"/>
    <n v="0"/>
    <n v="0"/>
    <n v="0"/>
    <n v="0"/>
    <n v="1"/>
    <n v="6"/>
    <n v="0"/>
    <n v="0"/>
    <n v="0"/>
    <n v="0"/>
    <n v="0"/>
    <n v="0"/>
    <n v="0"/>
    <n v="0"/>
    <n v="6"/>
    <n v="0"/>
    <n v="0"/>
    <n v="0"/>
    <n v="0"/>
  </r>
  <r>
    <s v="ESTRELA VELHA2017/Jan"/>
    <x v="159"/>
    <x v="160"/>
    <s v="ESTRELA VELH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Feb"/>
    <x v="159"/>
    <x v="160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Mar"/>
    <x v="159"/>
    <x v="160"/>
    <m/>
    <x v="14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Apr"/>
    <x v="159"/>
    <x v="160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May"/>
    <x v="159"/>
    <x v="1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Jun"/>
    <x v="159"/>
    <x v="160"/>
    <m/>
    <x v="17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Jul"/>
    <x v="159"/>
    <x v="1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Aug"/>
    <x v="159"/>
    <x v="16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Sep"/>
    <x v="159"/>
    <x v="1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Oct"/>
    <x v="159"/>
    <x v="16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Nov"/>
    <x v="159"/>
    <x v="16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7/Dec"/>
    <x v="159"/>
    <x v="16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Jan"/>
    <x v="160"/>
    <x v="161"/>
    <s v="EUGENIO DE CAST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Feb"/>
    <x v="160"/>
    <x v="161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Mar"/>
    <x v="160"/>
    <x v="16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Apr"/>
    <x v="160"/>
    <x v="16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May"/>
    <x v="160"/>
    <x v="16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Jun"/>
    <x v="160"/>
    <x v="161"/>
    <m/>
    <x v="17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7/Jul"/>
    <x v="160"/>
    <x v="161"/>
    <m/>
    <x v="18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Aug"/>
    <x v="160"/>
    <x v="161"/>
    <m/>
    <x v="19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7/Sep"/>
    <x v="160"/>
    <x v="161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Oct"/>
    <x v="160"/>
    <x v="161"/>
    <m/>
    <x v="21"/>
    <n v="0"/>
    <n v="0"/>
    <n v="5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7/Nov"/>
    <x v="160"/>
    <x v="16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7/Dec"/>
    <x v="160"/>
    <x v="161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an"/>
    <x v="161"/>
    <x v="162"/>
    <s v="FAGUNDES VAREL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Feb"/>
    <x v="161"/>
    <x v="162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Mar"/>
    <x v="161"/>
    <x v="1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Apr"/>
    <x v="161"/>
    <x v="162"/>
    <m/>
    <x v="15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May"/>
    <x v="161"/>
    <x v="16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un"/>
    <x v="161"/>
    <x v="16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Jul"/>
    <x v="161"/>
    <x v="16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Aug"/>
    <x v="161"/>
    <x v="16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Sep"/>
    <x v="161"/>
    <x v="16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Oct"/>
    <x v="161"/>
    <x v="162"/>
    <m/>
    <x v="21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GUNDES VARELA2017/Nov"/>
    <x v="161"/>
    <x v="16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7/Dec"/>
    <x v="161"/>
    <x v="1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7/Jan"/>
    <x v="162"/>
    <x v="163"/>
    <s v="FARROUPILHA"/>
    <x v="12"/>
    <n v="0"/>
    <n v="0"/>
    <n v="73"/>
    <n v="2"/>
    <n v="18"/>
    <n v="28"/>
    <n v="3"/>
    <n v="14"/>
    <n v="4"/>
    <n v="12"/>
    <n v="2"/>
    <n v="0"/>
    <n v="0"/>
    <n v="0"/>
    <n v="0"/>
    <n v="5"/>
    <n v="6"/>
    <n v="1"/>
    <n v="0"/>
    <n v="0"/>
    <n v="0"/>
    <n v="0"/>
    <n v="0"/>
    <n v="0"/>
    <n v="0"/>
    <n v="0"/>
    <n v="0"/>
    <n v="0"/>
    <n v="0"/>
    <n v="0"/>
  </r>
  <r>
    <s v="FARROUPILHA2017/Feb"/>
    <x v="162"/>
    <x v="163"/>
    <m/>
    <x v="13"/>
    <n v="0"/>
    <n v="0"/>
    <n v="81"/>
    <n v="2"/>
    <n v="17"/>
    <n v="30"/>
    <n v="5"/>
    <n v="13"/>
    <n v="4"/>
    <n v="5"/>
    <n v="1"/>
    <n v="1"/>
    <n v="0"/>
    <n v="0"/>
    <n v="0"/>
    <n v="3"/>
    <n v="6"/>
    <n v="0"/>
    <n v="0"/>
    <n v="0"/>
    <n v="0"/>
    <n v="0"/>
    <n v="2"/>
    <n v="0"/>
    <n v="0"/>
    <n v="0"/>
    <n v="0"/>
    <n v="0"/>
    <n v="0"/>
    <n v="0"/>
  </r>
  <r>
    <s v="FARROUPILHA2017/Mar"/>
    <x v="162"/>
    <x v="163"/>
    <m/>
    <x v="14"/>
    <n v="2"/>
    <n v="0"/>
    <n v="114"/>
    <n v="0"/>
    <n v="15"/>
    <n v="31"/>
    <n v="8"/>
    <n v="11"/>
    <n v="1"/>
    <n v="4"/>
    <n v="3"/>
    <n v="0"/>
    <n v="0"/>
    <n v="0"/>
    <n v="0"/>
    <n v="4"/>
    <n v="3"/>
    <n v="1"/>
    <n v="0"/>
    <n v="0"/>
    <n v="0"/>
    <n v="0"/>
    <n v="0"/>
    <n v="0"/>
    <n v="0"/>
    <n v="2"/>
    <n v="0"/>
    <n v="0"/>
    <n v="0"/>
    <n v="0"/>
  </r>
  <r>
    <s v="FARROUPILHA2017/Apr"/>
    <x v="162"/>
    <x v="163"/>
    <m/>
    <x v="15"/>
    <n v="0"/>
    <n v="0"/>
    <n v="106"/>
    <n v="1"/>
    <n v="20"/>
    <n v="21"/>
    <n v="8"/>
    <n v="6"/>
    <n v="3"/>
    <n v="15"/>
    <n v="2"/>
    <n v="0"/>
    <n v="0"/>
    <n v="0"/>
    <n v="0"/>
    <n v="9"/>
    <n v="2"/>
    <n v="0"/>
    <n v="0"/>
    <n v="0"/>
    <n v="0"/>
    <n v="0"/>
    <n v="1"/>
    <n v="0"/>
    <n v="0"/>
    <n v="0"/>
    <n v="0"/>
    <n v="0"/>
    <n v="0"/>
    <n v="0"/>
  </r>
  <r>
    <s v="FARROUPILHA2017/May"/>
    <x v="162"/>
    <x v="163"/>
    <m/>
    <x v="16"/>
    <n v="1"/>
    <n v="0"/>
    <n v="100"/>
    <n v="2"/>
    <n v="16"/>
    <n v="36"/>
    <n v="7"/>
    <n v="12"/>
    <n v="2"/>
    <n v="10"/>
    <n v="0"/>
    <n v="1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FARROUPILHA2017/Jun"/>
    <x v="162"/>
    <x v="163"/>
    <m/>
    <x v="17"/>
    <n v="0"/>
    <n v="0"/>
    <n v="93"/>
    <n v="3"/>
    <n v="15"/>
    <n v="21"/>
    <n v="6"/>
    <n v="14"/>
    <n v="2"/>
    <n v="1"/>
    <n v="8"/>
    <n v="0"/>
    <n v="0"/>
    <n v="0"/>
    <n v="0"/>
    <n v="5"/>
    <n v="2"/>
    <n v="0"/>
    <n v="0"/>
    <n v="0"/>
    <n v="0"/>
    <n v="0"/>
    <n v="1"/>
    <n v="0"/>
    <n v="0"/>
    <n v="0"/>
    <n v="0"/>
    <n v="0"/>
    <n v="0"/>
    <n v="0"/>
  </r>
  <r>
    <s v="FARROUPILHA2017/Jul"/>
    <x v="162"/>
    <x v="163"/>
    <m/>
    <x v="18"/>
    <n v="1"/>
    <n v="0"/>
    <n v="77"/>
    <n v="2"/>
    <n v="23"/>
    <n v="39"/>
    <n v="7"/>
    <n v="11"/>
    <n v="2"/>
    <n v="16"/>
    <n v="6"/>
    <n v="0"/>
    <n v="0"/>
    <n v="0"/>
    <n v="1"/>
    <n v="5"/>
    <n v="10"/>
    <n v="0"/>
    <n v="0"/>
    <n v="0"/>
    <n v="0"/>
    <n v="0"/>
    <n v="0"/>
    <n v="0"/>
    <n v="0"/>
    <n v="1"/>
    <n v="0"/>
    <n v="0"/>
    <n v="0"/>
    <n v="0"/>
  </r>
  <r>
    <s v="FARROUPILHA2017/Aug"/>
    <x v="162"/>
    <x v="163"/>
    <m/>
    <x v="19"/>
    <n v="1"/>
    <n v="0"/>
    <n v="81"/>
    <n v="2"/>
    <n v="7"/>
    <n v="39"/>
    <n v="6"/>
    <n v="13"/>
    <n v="1"/>
    <n v="12"/>
    <n v="0"/>
    <n v="0"/>
    <n v="0"/>
    <n v="0"/>
    <n v="0"/>
    <n v="1"/>
    <n v="9"/>
    <n v="0"/>
    <n v="0"/>
    <n v="0"/>
    <n v="0"/>
    <n v="0"/>
    <n v="0"/>
    <n v="0"/>
    <n v="0"/>
    <n v="1"/>
    <n v="0"/>
    <n v="0"/>
    <n v="0"/>
    <n v="0"/>
  </r>
  <r>
    <s v="FARROUPILHA2017/Sep"/>
    <x v="162"/>
    <x v="163"/>
    <m/>
    <x v="20"/>
    <n v="1"/>
    <n v="0"/>
    <n v="59"/>
    <n v="1"/>
    <n v="14"/>
    <n v="26"/>
    <n v="9"/>
    <n v="12"/>
    <n v="2"/>
    <n v="12"/>
    <n v="2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</r>
  <r>
    <s v="FARROUPILHA2017/Oct"/>
    <x v="162"/>
    <x v="163"/>
    <m/>
    <x v="21"/>
    <n v="1"/>
    <n v="0"/>
    <n v="90"/>
    <n v="1"/>
    <n v="6"/>
    <n v="24"/>
    <n v="7"/>
    <n v="6"/>
    <n v="4"/>
    <n v="12"/>
    <n v="1"/>
    <n v="0"/>
    <n v="0"/>
    <n v="0"/>
    <n v="0"/>
    <n v="6"/>
    <n v="7"/>
    <n v="0"/>
    <n v="0"/>
    <n v="0"/>
    <n v="0"/>
    <n v="0"/>
    <n v="2"/>
    <n v="0"/>
    <n v="0"/>
    <n v="1"/>
    <n v="0"/>
    <n v="0"/>
    <n v="0"/>
    <n v="0"/>
  </r>
  <r>
    <s v="FARROUPILHA2017/Nov"/>
    <x v="162"/>
    <x v="163"/>
    <m/>
    <x v="22"/>
    <n v="2"/>
    <n v="0"/>
    <n v="68"/>
    <n v="1"/>
    <n v="12"/>
    <n v="18"/>
    <n v="4"/>
    <n v="7"/>
    <n v="2"/>
    <n v="5"/>
    <n v="5"/>
    <n v="0"/>
    <n v="0"/>
    <n v="0"/>
    <n v="0"/>
    <n v="5"/>
    <n v="2"/>
    <n v="0"/>
    <n v="0"/>
    <n v="0"/>
    <n v="1"/>
    <n v="0"/>
    <n v="0"/>
    <n v="0"/>
    <n v="0"/>
    <n v="3"/>
    <n v="0"/>
    <n v="0"/>
    <n v="0"/>
    <n v="0"/>
  </r>
  <r>
    <s v="FARROUPILHA2017/Dec"/>
    <x v="162"/>
    <x v="163"/>
    <m/>
    <x v="23"/>
    <n v="0"/>
    <n v="0"/>
    <n v="60"/>
    <n v="3"/>
    <n v="6"/>
    <n v="14"/>
    <n v="3"/>
    <n v="15"/>
    <n v="3"/>
    <n v="6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AXINAL DO SOTURNO2017/Jan"/>
    <x v="163"/>
    <x v="164"/>
    <s v="FAXINAL DO SOTURNO"/>
    <x v="1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Feb"/>
    <x v="163"/>
    <x v="164"/>
    <m/>
    <x v="1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Mar"/>
    <x v="163"/>
    <x v="164"/>
    <m/>
    <x v="14"/>
    <n v="0"/>
    <n v="0"/>
    <n v="10"/>
    <n v="0"/>
    <n v="0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Apr"/>
    <x v="163"/>
    <x v="164"/>
    <m/>
    <x v="15"/>
    <n v="1"/>
    <n v="0"/>
    <n v="1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XINAL DO SOTURNO2017/May"/>
    <x v="163"/>
    <x v="164"/>
    <m/>
    <x v="16"/>
    <n v="1"/>
    <n v="0"/>
    <n v="8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XINAL DO SOTURNO2017/Jun"/>
    <x v="163"/>
    <x v="164"/>
    <m/>
    <x v="17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Jul"/>
    <x v="163"/>
    <x v="164"/>
    <m/>
    <x v="18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Aug"/>
    <x v="163"/>
    <x v="164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Sep"/>
    <x v="163"/>
    <x v="164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Oct"/>
    <x v="163"/>
    <x v="164"/>
    <m/>
    <x v="21"/>
    <n v="0"/>
    <n v="0"/>
    <n v="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Nov"/>
    <x v="163"/>
    <x v="1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7/Dec"/>
    <x v="163"/>
    <x v="164"/>
    <m/>
    <x v="23"/>
    <n v="0"/>
    <n v="0"/>
    <n v="1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ZINHO2017/Jan"/>
    <x v="164"/>
    <x v="165"/>
    <s v="FAXINALZINH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Feb"/>
    <x v="164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Mar"/>
    <x v="164"/>
    <x v="16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Apr"/>
    <x v="164"/>
    <x v="16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May"/>
    <x v="164"/>
    <x v="165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Jun"/>
    <x v="164"/>
    <x v="165"/>
    <m/>
    <x v="17"/>
    <n v="0"/>
    <n v="0"/>
    <n v="5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Jul"/>
    <x v="164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Aug"/>
    <x v="164"/>
    <x v="165"/>
    <m/>
    <x v="19"/>
    <n v="0"/>
    <n v="0"/>
    <n v="5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Sep"/>
    <x v="164"/>
    <x v="16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Oct"/>
    <x v="164"/>
    <x v="16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Nov"/>
    <x v="164"/>
    <x v="165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7/Dec"/>
    <x v="164"/>
    <x v="16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7/Jan"/>
    <x v="165"/>
    <x v="166"/>
    <s v="FAZENDA VILA NOVA"/>
    <x v="12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7/Feb"/>
    <x v="165"/>
    <x v="166"/>
    <m/>
    <x v="13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7/Mar"/>
    <x v="165"/>
    <x v="166"/>
    <m/>
    <x v="14"/>
    <n v="0"/>
    <n v="0"/>
    <n v="2"/>
    <n v="0"/>
    <n v="0"/>
    <n v="4"/>
    <n v="2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ZENDA VILA NOVA2017/Apr"/>
    <x v="165"/>
    <x v="166"/>
    <m/>
    <x v="15"/>
    <n v="0"/>
    <n v="0"/>
    <n v="6"/>
    <n v="2"/>
    <n v="0"/>
    <n v="3"/>
    <n v="0"/>
    <n v="0"/>
    <n v="0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FAZENDA VILA NOVA2017/May"/>
    <x v="165"/>
    <x v="166"/>
    <m/>
    <x v="16"/>
    <n v="0"/>
    <n v="0"/>
    <n v="13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7/Jun"/>
    <x v="165"/>
    <x v="166"/>
    <m/>
    <x v="17"/>
    <n v="0"/>
    <n v="0"/>
    <n v="6"/>
    <n v="2"/>
    <n v="1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7/Jul"/>
    <x v="165"/>
    <x v="166"/>
    <m/>
    <x v="18"/>
    <n v="1"/>
    <n v="0"/>
    <n v="4"/>
    <n v="0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ZENDA VILA NOVA2017/Aug"/>
    <x v="165"/>
    <x v="166"/>
    <m/>
    <x v="19"/>
    <n v="0"/>
    <n v="0"/>
    <n v="4"/>
    <n v="0"/>
    <n v="1"/>
    <n v="2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AZENDA VILA NOVA2017/Sep"/>
    <x v="165"/>
    <x v="166"/>
    <m/>
    <x v="20"/>
    <n v="0"/>
    <n v="0"/>
    <n v="2"/>
    <n v="0"/>
    <n v="1"/>
    <n v="4"/>
    <n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ZENDA VILA NOVA2017/Oct"/>
    <x v="165"/>
    <x v="166"/>
    <m/>
    <x v="21"/>
    <n v="0"/>
    <n v="0"/>
    <n v="4"/>
    <n v="1"/>
    <n v="2"/>
    <n v="3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ZENDA VILA NOVA2017/Nov"/>
    <x v="165"/>
    <x v="166"/>
    <m/>
    <x v="22"/>
    <n v="0"/>
    <n v="0"/>
    <n v="3"/>
    <n v="2"/>
    <n v="1"/>
    <n v="2"/>
    <n v="3"/>
    <n v="1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ZENDA VILA NOVA2017/Dec"/>
    <x v="165"/>
    <x v="166"/>
    <m/>
    <x v="23"/>
    <n v="0"/>
    <n v="0"/>
    <n v="6"/>
    <n v="5"/>
    <n v="0"/>
    <n v="6"/>
    <n v="1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ELIZ2017/Jan"/>
    <x v="166"/>
    <x v="167"/>
    <s v="FELIZ"/>
    <x v="12"/>
    <n v="0"/>
    <n v="0"/>
    <n v="1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Feb"/>
    <x v="166"/>
    <x v="167"/>
    <m/>
    <x v="13"/>
    <n v="0"/>
    <n v="0"/>
    <n v="8"/>
    <n v="0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Mar"/>
    <x v="166"/>
    <x v="167"/>
    <m/>
    <x v="14"/>
    <n v="0"/>
    <n v="0"/>
    <n v="13"/>
    <n v="1"/>
    <n v="0"/>
    <n v="2"/>
    <n v="0"/>
    <n v="1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7/Apr"/>
    <x v="166"/>
    <x v="167"/>
    <m/>
    <x v="15"/>
    <n v="0"/>
    <n v="0"/>
    <n v="5"/>
    <n v="0"/>
    <n v="1"/>
    <n v="5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May"/>
    <x v="166"/>
    <x v="167"/>
    <m/>
    <x v="16"/>
    <n v="0"/>
    <n v="0"/>
    <n v="7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Jun"/>
    <x v="166"/>
    <x v="167"/>
    <m/>
    <x v="17"/>
    <n v="0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Jul"/>
    <x v="166"/>
    <x v="167"/>
    <m/>
    <x v="18"/>
    <n v="0"/>
    <n v="0"/>
    <n v="4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Aug"/>
    <x v="166"/>
    <x v="167"/>
    <m/>
    <x v="19"/>
    <n v="0"/>
    <n v="0"/>
    <n v="1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Sep"/>
    <x v="166"/>
    <x v="167"/>
    <m/>
    <x v="20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7/Oct"/>
    <x v="166"/>
    <x v="167"/>
    <m/>
    <x v="21"/>
    <n v="0"/>
    <n v="0"/>
    <n v="13"/>
    <n v="1"/>
    <n v="0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7/Nov"/>
    <x v="166"/>
    <x v="167"/>
    <m/>
    <x v="22"/>
    <n v="0"/>
    <n v="0"/>
    <n v="6"/>
    <n v="0"/>
    <n v="0"/>
    <n v="1"/>
    <n v="0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ELIZ2017/Dec"/>
    <x v="166"/>
    <x v="167"/>
    <m/>
    <x v="23"/>
    <n v="0"/>
    <n v="0"/>
    <n v="10"/>
    <n v="0"/>
    <n v="0"/>
    <n v="0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LORES DA CUNHA2017/Jan"/>
    <x v="167"/>
    <x v="168"/>
    <s v="FLORES DA CUNHA"/>
    <x v="12"/>
    <n v="0"/>
    <n v="1"/>
    <n v="28"/>
    <n v="2"/>
    <n v="4"/>
    <n v="8"/>
    <n v="2"/>
    <n v="3"/>
    <n v="0"/>
    <n v="0"/>
    <n v="0"/>
    <n v="0"/>
    <n v="0"/>
    <n v="0"/>
    <n v="0"/>
    <n v="1"/>
    <n v="5"/>
    <n v="0"/>
    <n v="0"/>
    <n v="0"/>
    <n v="0"/>
    <n v="0"/>
    <n v="0"/>
    <n v="0"/>
    <n v="0"/>
    <n v="0"/>
    <n v="0"/>
    <n v="0"/>
    <n v="1"/>
    <n v="0"/>
  </r>
  <r>
    <s v="FLORES DA CUNHA2017/Feb"/>
    <x v="167"/>
    <x v="168"/>
    <m/>
    <x v="13"/>
    <n v="0"/>
    <n v="0"/>
    <n v="26"/>
    <n v="0"/>
    <n v="2"/>
    <n v="9"/>
    <n v="1"/>
    <n v="3"/>
    <n v="0"/>
    <n v="0"/>
    <n v="0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</r>
  <r>
    <s v="FLORES DA CUNHA2017/Mar"/>
    <x v="167"/>
    <x v="168"/>
    <m/>
    <x v="14"/>
    <n v="0"/>
    <n v="0"/>
    <n v="25"/>
    <n v="1"/>
    <n v="5"/>
    <n v="8"/>
    <n v="1"/>
    <n v="6"/>
    <n v="2"/>
    <n v="1"/>
    <n v="0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</r>
  <r>
    <s v="FLORES DA CUNHA2017/Apr"/>
    <x v="167"/>
    <x v="168"/>
    <m/>
    <x v="15"/>
    <n v="0"/>
    <n v="0"/>
    <n v="33"/>
    <n v="1"/>
    <n v="1"/>
    <n v="6"/>
    <n v="1"/>
    <n v="7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17/May"/>
    <x v="167"/>
    <x v="168"/>
    <m/>
    <x v="16"/>
    <n v="1"/>
    <n v="0"/>
    <n v="26"/>
    <n v="0"/>
    <n v="2"/>
    <n v="4"/>
    <n v="3"/>
    <n v="4"/>
    <n v="1"/>
    <n v="6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FLORES DA CUNHA2017/Jun"/>
    <x v="167"/>
    <x v="168"/>
    <m/>
    <x v="17"/>
    <n v="0"/>
    <n v="0"/>
    <n v="27"/>
    <n v="0"/>
    <n v="6"/>
    <n v="5"/>
    <n v="2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7/Jul"/>
    <x v="167"/>
    <x v="168"/>
    <m/>
    <x v="18"/>
    <n v="0"/>
    <n v="0"/>
    <n v="35"/>
    <n v="1"/>
    <n v="15"/>
    <n v="7"/>
    <n v="4"/>
    <n v="5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17/Aug"/>
    <x v="167"/>
    <x v="168"/>
    <m/>
    <x v="19"/>
    <n v="0"/>
    <n v="0"/>
    <n v="28"/>
    <n v="1"/>
    <n v="3"/>
    <n v="13"/>
    <n v="1"/>
    <n v="6"/>
    <n v="2"/>
    <n v="0"/>
    <n v="0"/>
    <n v="0"/>
    <n v="0"/>
    <n v="0"/>
    <n v="0"/>
    <n v="4"/>
    <n v="1"/>
    <n v="0"/>
    <n v="0"/>
    <n v="0"/>
    <n v="0"/>
    <n v="0"/>
    <n v="2"/>
    <n v="0"/>
    <n v="0"/>
    <n v="0"/>
    <n v="0"/>
    <n v="0"/>
    <n v="0"/>
    <n v="0"/>
  </r>
  <r>
    <s v="FLORES DA CUNHA2017/Sep"/>
    <x v="167"/>
    <x v="168"/>
    <m/>
    <x v="20"/>
    <n v="0"/>
    <n v="0"/>
    <n v="22"/>
    <n v="0"/>
    <n v="6"/>
    <n v="9"/>
    <n v="2"/>
    <n v="2"/>
    <n v="2"/>
    <n v="0"/>
    <n v="0"/>
    <n v="0"/>
    <n v="0"/>
    <n v="0"/>
    <n v="0"/>
    <n v="2"/>
    <n v="4"/>
    <n v="0"/>
    <n v="0"/>
    <n v="0"/>
    <n v="0"/>
    <n v="0"/>
    <n v="1"/>
    <n v="0"/>
    <n v="0"/>
    <n v="0"/>
    <n v="0"/>
    <n v="0"/>
    <n v="0"/>
    <n v="0"/>
  </r>
  <r>
    <s v="FLORES DA CUNHA2017/Oct"/>
    <x v="167"/>
    <x v="168"/>
    <m/>
    <x v="21"/>
    <n v="0"/>
    <n v="0"/>
    <n v="34"/>
    <n v="0"/>
    <n v="5"/>
    <n v="6"/>
    <n v="1"/>
    <n v="4"/>
    <n v="3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FLORES DA CUNHA2017/Nov"/>
    <x v="167"/>
    <x v="168"/>
    <m/>
    <x v="22"/>
    <n v="1"/>
    <n v="0"/>
    <n v="30"/>
    <n v="0"/>
    <n v="10"/>
    <n v="13"/>
    <n v="4"/>
    <n v="3"/>
    <n v="1"/>
    <n v="2"/>
    <n v="1"/>
    <n v="1"/>
    <n v="0"/>
    <n v="0"/>
    <n v="0"/>
    <n v="2"/>
    <n v="3"/>
    <n v="0"/>
    <n v="1"/>
    <n v="0"/>
    <n v="2"/>
    <n v="0"/>
    <n v="0"/>
    <n v="0"/>
    <n v="0"/>
    <n v="1"/>
    <n v="0"/>
    <n v="0"/>
    <n v="0"/>
    <n v="0"/>
  </r>
  <r>
    <s v="FLORES DA CUNHA2017/Dec"/>
    <x v="167"/>
    <x v="168"/>
    <m/>
    <x v="23"/>
    <n v="2"/>
    <n v="0"/>
    <n v="19"/>
    <n v="0"/>
    <n v="16"/>
    <n v="7"/>
    <n v="2"/>
    <n v="9"/>
    <n v="2"/>
    <n v="0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FLORIANO PEIXOTO2017/Jan"/>
    <x v="168"/>
    <x v="169"/>
    <s v="FLORIANO PEIXOT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Mar"/>
    <x v="168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Apr"/>
    <x v="168"/>
    <x v="169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7/May"/>
    <x v="168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Jun"/>
    <x v="168"/>
    <x v="16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Jul"/>
    <x v="168"/>
    <x v="1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Aug"/>
    <x v="168"/>
    <x v="169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Sep"/>
    <x v="168"/>
    <x v="1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Oct"/>
    <x v="168"/>
    <x v="16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Nov"/>
    <x v="168"/>
    <x v="16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7/Dec"/>
    <x v="168"/>
    <x v="1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Jan"/>
    <x v="169"/>
    <x v="170"/>
    <s v="FONTOURA XAVIER"/>
    <x v="12"/>
    <n v="0"/>
    <n v="0"/>
    <n v="8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Feb"/>
    <x v="169"/>
    <x v="170"/>
    <m/>
    <x v="13"/>
    <n v="0"/>
    <n v="0"/>
    <n v="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Mar"/>
    <x v="169"/>
    <x v="170"/>
    <m/>
    <x v="14"/>
    <n v="0"/>
    <n v="0"/>
    <n v="4"/>
    <n v="2"/>
    <n v="1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Apr"/>
    <x v="169"/>
    <x v="170"/>
    <m/>
    <x v="15"/>
    <n v="0"/>
    <n v="0"/>
    <n v="12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May"/>
    <x v="169"/>
    <x v="170"/>
    <m/>
    <x v="16"/>
    <n v="0"/>
    <n v="0"/>
    <n v="10"/>
    <n v="3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7/Jun"/>
    <x v="169"/>
    <x v="170"/>
    <m/>
    <x v="17"/>
    <n v="0"/>
    <n v="0"/>
    <n v="7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Jul"/>
    <x v="169"/>
    <x v="170"/>
    <m/>
    <x v="18"/>
    <n v="0"/>
    <n v="0"/>
    <n v="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Aug"/>
    <x v="169"/>
    <x v="170"/>
    <m/>
    <x v="19"/>
    <n v="1"/>
    <n v="0"/>
    <n v="6"/>
    <n v="3"/>
    <n v="1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7/Sep"/>
    <x v="169"/>
    <x v="170"/>
    <m/>
    <x v="20"/>
    <n v="0"/>
    <n v="0"/>
    <n v="1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7/Oct"/>
    <x v="169"/>
    <x v="170"/>
    <m/>
    <x v="21"/>
    <n v="0"/>
    <n v="0"/>
    <n v="8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7/Nov"/>
    <x v="169"/>
    <x v="170"/>
    <m/>
    <x v="22"/>
    <n v="0"/>
    <n v="0"/>
    <n v="14"/>
    <n v="3"/>
    <n v="0"/>
    <n v="1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7/Dec"/>
    <x v="169"/>
    <x v="170"/>
    <m/>
    <x v="23"/>
    <n v="0"/>
    <n v="0"/>
    <n v="14"/>
    <n v="3"/>
    <n v="0"/>
    <n v="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7/Jan"/>
    <x v="170"/>
    <x v="171"/>
    <s v="FORMIGUEIRO"/>
    <x v="12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Feb"/>
    <x v="170"/>
    <x v="171"/>
    <m/>
    <x v="13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Mar"/>
    <x v="170"/>
    <x v="171"/>
    <m/>
    <x v="14"/>
    <n v="0"/>
    <n v="0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Apr"/>
    <x v="170"/>
    <x v="171"/>
    <m/>
    <x v="15"/>
    <n v="0"/>
    <n v="0"/>
    <n v="5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May"/>
    <x v="170"/>
    <x v="171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Jun"/>
    <x v="170"/>
    <x v="171"/>
    <m/>
    <x v="17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Jul"/>
    <x v="170"/>
    <x v="171"/>
    <m/>
    <x v="18"/>
    <n v="0"/>
    <n v="0"/>
    <n v="10"/>
    <n v="3"/>
    <n v="1"/>
    <n v="1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7/Aug"/>
    <x v="170"/>
    <x v="171"/>
    <m/>
    <x v="19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Sep"/>
    <x v="170"/>
    <x v="171"/>
    <m/>
    <x v="20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Oct"/>
    <x v="170"/>
    <x v="171"/>
    <m/>
    <x v="21"/>
    <n v="0"/>
    <n v="0"/>
    <n v="6"/>
    <n v="1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Nov"/>
    <x v="170"/>
    <x v="171"/>
    <m/>
    <x v="22"/>
    <n v="0"/>
    <n v="0"/>
    <n v="9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7/Dec"/>
    <x v="170"/>
    <x v="171"/>
    <m/>
    <x v="23"/>
    <n v="0"/>
    <n v="0"/>
    <n v="9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an"/>
    <x v="171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Feb"/>
    <x v="171"/>
    <x v="17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Mar"/>
    <x v="171"/>
    <x v="17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QUETINHA2017/Apr"/>
    <x v="171"/>
    <x v="17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May"/>
    <x v="171"/>
    <x v="172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un"/>
    <x v="171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Jul"/>
    <x v="171"/>
    <x v="17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Aug"/>
    <x v="171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Sep"/>
    <x v="171"/>
    <x v="1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Oct"/>
    <x v="171"/>
    <x v="1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Nov"/>
    <x v="171"/>
    <x v="17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7/Dec"/>
    <x v="171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an"/>
    <x v="172"/>
    <x v="173"/>
    <s v="FORTALEZA DOS VALOS"/>
    <x v="12"/>
    <n v="0"/>
    <n v="0"/>
    <n v="3"/>
    <n v="1"/>
    <n v="0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ORTALEZA DOS VALOS2017/Feb"/>
    <x v="172"/>
    <x v="173"/>
    <m/>
    <x v="13"/>
    <n v="0"/>
    <n v="0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Mar"/>
    <x v="172"/>
    <x v="173"/>
    <m/>
    <x v="14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TALEZA DOS VALOS2017/Apr"/>
    <x v="172"/>
    <x v="173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May"/>
    <x v="172"/>
    <x v="173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un"/>
    <x v="172"/>
    <x v="17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Jul"/>
    <x v="172"/>
    <x v="17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Aug"/>
    <x v="172"/>
    <x v="17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Sep"/>
    <x v="172"/>
    <x v="17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Oct"/>
    <x v="172"/>
    <x v="173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Nov"/>
    <x v="172"/>
    <x v="173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7/Dec"/>
    <x v="172"/>
    <x v="173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7/Jan"/>
    <x v="173"/>
    <x v="174"/>
    <s v="FREDERICO WESTPHALEN"/>
    <x v="12"/>
    <n v="1"/>
    <n v="0"/>
    <n v="30"/>
    <n v="1"/>
    <n v="0"/>
    <n v="3"/>
    <n v="1"/>
    <n v="1"/>
    <n v="1"/>
    <n v="1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FREDERICO WESTPHALEN2017/Feb"/>
    <x v="173"/>
    <x v="174"/>
    <m/>
    <x v="13"/>
    <n v="1"/>
    <n v="0"/>
    <n v="34"/>
    <n v="1"/>
    <n v="3"/>
    <n v="3"/>
    <n v="2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7/Mar"/>
    <x v="173"/>
    <x v="174"/>
    <m/>
    <x v="14"/>
    <n v="1"/>
    <n v="0"/>
    <n v="38"/>
    <n v="1"/>
    <n v="3"/>
    <n v="1"/>
    <n v="0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7/Apr"/>
    <x v="173"/>
    <x v="174"/>
    <m/>
    <x v="15"/>
    <n v="0"/>
    <n v="0"/>
    <n v="27"/>
    <n v="1"/>
    <n v="3"/>
    <n v="0"/>
    <n v="1"/>
    <n v="5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7/May"/>
    <x v="173"/>
    <x v="174"/>
    <m/>
    <x v="16"/>
    <n v="2"/>
    <n v="0"/>
    <n v="44"/>
    <n v="2"/>
    <n v="2"/>
    <n v="2"/>
    <n v="0"/>
    <n v="5"/>
    <n v="0"/>
    <n v="3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FREDERICO WESTPHALEN2017/Jun"/>
    <x v="173"/>
    <x v="174"/>
    <m/>
    <x v="17"/>
    <n v="1"/>
    <n v="0"/>
    <n v="34"/>
    <n v="2"/>
    <n v="1"/>
    <n v="3"/>
    <n v="0"/>
    <n v="9"/>
    <n v="1"/>
    <n v="14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7/Jul"/>
    <x v="173"/>
    <x v="174"/>
    <m/>
    <x v="18"/>
    <n v="0"/>
    <n v="0"/>
    <n v="26"/>
    <n v="2"/>
    <n v="0"/>
    <n v="5"/>
    <n v="0"/>
    <n v="3"/>
    <n v="3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7/Aug"/>
    <x v="173"/>
    <x v="174"/>
    <m/>
    <x v="19"/>
    <n v="1"/>
    <n v="0"/>
    <n v="23"/>
    <n v="2"/>
    <n v="4"/>
    <n v="2"/>
    <n v="1"/>
    <n v="10"/>
    <n v="2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7/Sep"/>
    <x v="173"/>
    <x v="174"/>
    <m/>
    <x v="20"/>
    <n v="1"/>
    <n v="0"/>
    <n v="40"/>
    <n v="1"/>
    <n v="1"/>
    <n v="4"/>
    <n v="0"/>
    <n v="8"/>
    <n v="1"/>
    <n v="12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FREDERICO WESTPHALEN2017/Oct"/>
    <x v="173"/>
    <x v="174"/>
    <m/>
    <x v="21"/>
    <n v="0"/>
    <n v="0"/>
    <n v="34"/>
    <n v="2"/>
    <n v="6"/>
    <n v="5"/>
    <n v="0"/>
    <n v="10"/>
    <n v="2"/>
    <n v="8"/>
    <n v="3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FREDERICO WESTPHALEN2017/Nov"/>
    <x v="173"/>
    <x v="174"/>
    <m/>
    <x v="22"/>
    <n v="1"/>
    <n v="0"/>
    <n v="25"/>
    <n v="3"/>
    <n v="0"/>
    <n v="1"/>
    <n v="0"/>
    <n v="8"/>
    <n v="2"/>
    <n v="5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FREDERICO WESTPHALEN2017/Dec"/>
    <x v="173"/>
    <x v="174"/>
    <m/>
    <x v="23"/>
    <n v="0"/>
    <n v="0"/>
    <n v="23"/>
    <n v="2"/>
    <n v="1"/>
    <n v="2"/>
    <n v="0"/>
    <n v="4"/>
    <n v="1"/>
    <n v="1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ARIBALDI2017/Jan"/>
    <x v="174"/>
    <x v="175"/>
    <s v="GARIBALDI"/>
    <x v="12"/>
    <n v="0"/>
    <n v="0"/>
    <n v="27"/>
    <n v="0"/>
    <n v="7"/>
    <n v="4"/>
    <n v="1"/>
    <n v="1"/>
    <n v="1"/>
    <n v="4"/>
    <n v="0"/>
    <n v="0"/>
    <n v="0"/>
    <n v="0"/>
    <n v="0"/>
    <n v="1"/>
    <n v="1"/>
    <n v="0"/>
    <n v="0"/>
    <n v="0"/>
    <n v="0"/>
    <n v="0"/>
    <n v="0"/>
    <n v="0"/>
    <n v="1"/>
    <n v="0"/>
    <n v="0"/>
    <n v="4"/>
    <n v="0"/>
    <n v="4"/>
  </r>
  <r>
    <s v="GARIBALDI2017/Feb"/>
    <x v="174"/>
    <x v="175"/>
    <m/>
    <x v="13"/>
    <n v="1"/>
    <n v="0"/>
    <n v="31"/>
    <n v="2"/>
    <n v="4"/>
    <n v="5"/>
    <n v="4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GARIBALDI2017/Mar"/>
    <x v="174"/>
    <x v="175"/>
    <m/>
    <x v="14"/>
    <n v="0"/>
    <n v="0"/>
    <n v="39"/>
    <n v="1"/>
    <n v="3"/>
    <n v="8"/>
    <n v="3"/>
    <n v="2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GARIBALDI2017/Apr"/>
    <x v="174"/>
    <x v="175"/>
    <m/>
    <x v="15"/>
    <n v="0"/>
    <n v="0"/>
    <n v="40"/>
    <n v="0"/>
    <n v="3"/>
    <n v="10"/>
    <n v="3"/>
    <n v="1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GARIBALDI2017/May"/>
    <x v="174"/>
    <x v="175"/>
    <m/>
    <x v="16"/>
    <n v="1"/>
    <n v="0"/>
    <n v="35"/>
    <n v="2"/>
    <n v="6"/>
    <n v="1"/>
    <n v="0"/>
    <n v="2"/>
    <n v="1"/>
    <n v="3"/>
    <n v="2"/>
    <n v="0"/>
    <n v="0"/>
    <n v="0"/>
    <n v="0"/>
    <n v="4"/>
    <n v="0"/>
    <n v="0"/>
    <n v="1"/>
    <n v="0"/>
    <n v="0"/>
    <n v="0"/>
    <n v="0"/>
    <n v="0"/>
    <n v="0"/>
    <n v="1"/>
    <n v="0"/>
    <n v="0"/>
    <n v="0"/>
    <n v="0"/>
  </r>
  <r>
    <s v="GARIBALDI2017/Jun"/>
    <x v="174"/>
    <x v="175"/>
    <m/>
    <x v="17"/>
    <n v="0"/>
    <n v="0"/>
    <n v="35"/>
    <n v="2"/>
    <n v="6"/>
    <n v="2"/>
    <n v="1"/>
    <n v="3"/>
    <n v="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ARIBALDI2017/Jul"/>
    <x v="174"/>
    <x v="175"/>
    <m/>
    <x v="18"/>
    <n v="1"/>
    <n v="0"/>
    <n v="32"/>
    <n v="1"/>
    <n v="11"/>
    <n v="10"/>
    <n v="2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GARIBALDI2017/Aug"/>
    <x v="174"/>
    <x v="175"/>
    <m/>
    <x v="19"/>
    <n v="0"/>
    <n v="0"/>
    <n v="36"/>
    <n v="1"/>
    <n v="5"/>
    <n v="18"/>
    <n v="0"/>
    <n v="3"/>
    <n v="1"/>
    <n v="2"/>
    <n v="2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</r>
  <r>
    <s v="GARIBALDI2017/Sep"/>
    <x v="174"/>
    <x v="175"/>
    <m/>
    <x v="20"/>
    <n v="0"/>
    <n v="0"/>
    <n v="21"/>
    <n v="1"/>
    <n v="12"/>
    <n v="2"/>
    <n v="3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ARIBALDI2017/Oct"/>
    <x v="174"/>
    <x v="175"/>
    <m/>
    <x v="21"/>
    <n v="1"/>
    <n v="0"/>
    <n v="19"/>
    <n v="1"/>
    <n v="5"/>
    <n v="4"/>
    <n v="1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GARIBALDI2017/Nov"/>
    <x v="174"/>
    <x v="175"/>
    <m/>
    <x v="22"/>
    <n v="0"/>
    <n v="0"/>
    <n v="34"/>
    <n v="0"/>
    <n v="9"/>
    <n v="8"/>
    <n v="1"/>
    <n v="7"/>
    <n v="0"/>
    <n v="1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ARIBALDI2017/Dec"/>
    <x v="174"/>
    <x v="175"/>
    <m/>
    <x v="23"/>
    <n v="1"/>
    <n v="0"/>
    <n v="18"/>
    <n v="0"/>
    <n v="5"/>
    <n v="11"/>
    <n v="2"/>
    <n v="3"/>
    <n v="1"/>
    <n v="1"/>
    <n v="0"/>
    <n v="0"/>
    <n v="0"/>
    <n v="0"/>
    <n v="0"/>
    <n v="2"/>
    <n v="8"/>
    <n v="1"/>
    <n v="0"/>
    <n v="0"/>
    <n v="0"/>
    <n v="0"/>
    <n v="0"/>
    <n v="0"/>
    <n v="0"/>
    <n v="1"/>
    <n v="0"/>
    <n v="0"/>
    <n v="0"/>
    <n v="0"/>
  </r>
  <r>
    <s v="GARRUCHOS2017/Jan"/>
    <x v="175"/>
    <x v="176"/>
    <s v="GARRUCHOS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Feb"/>
    <x v="175"/>
    <x v="176"/>
    <m/>
    <x v="13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Mar"/>
    <x v="175"/>
    <x v="176"/>
    <m/>
    <x v="14"/>
    <n v="0"/>
    <n v="0"/>
    <n v="9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Apr"/>
    <x v="175"/>
    <x v="176"/>
    <m/>
    <x v="15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May"/>
    <x v="175"/>
    <x v="176"/>
    <m/>
    <x v="16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Jun"/>
    <x v="175"/>
    <x v="176"/>
    <m/>
    <x v="17"/>
    <n v="0"/>
    <n v="0"/>
    <n v="6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Jul"/>
    <x v="175"/>
    <x v="176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Aug"/>
    <x v="175"/>
    <x v="176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Sep"/>
    <x v="175"/>
    <x v="176"/>
    <m/>
    <x v="20"/>
    <n v="0"/>
    <n v="0"/>
    <n v="6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Oct"/>
    <x v="175"/>
    <x v="176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Nov"/>
    <x v="175"/>
    <x v="176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7/Dec"/>
    <x v="175"/>
    <x v="176"/>
    <m/>
    <x v="23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an"/>
    <x v="176"/>
    <x v="177"/>
    <s v="GAURAM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Feb"/>
    <x v="176"/>
    <x v="177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Mar"/>
    <x v="176"/>
    <x v="177"/>
    <m/>
    <x v="14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Apr"/>
    <x v="176"/>
    <x v="177"/>
    <m/>
    <x v="15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May"/>
    <x v="176"/>
    <x v="177"/>
    <m/>
    <x v="16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un"/>
    <x v="176"/>
    <x v="177"/>
    <m/>
    <x v="17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Jul"/>
    <x v="176"/>
    <x v="177"/>
    <m/>
    <x v="1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Aug"/>
    <x v="176"/>
    <x v="177"/>
    <m/>
    <x v="19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Sep"/>
    <x v="176"/>
    <x v="177"/>
    <m/>
    <x v="20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Oct"/>
    <x v="176"/>
    <x v="17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Nov"/>
    <x v="176"/>
    <x v="17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7/Dec"/>
    <x v="176"/>
    <x v="177"/>
    <m/>
    <x v="23"/>
    <n v="0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Jan"/>
    <x v="177"/>
    <x v="178"/>
    <s v="GENERAL CAMARA"/>
    <x v="12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Feb"/>
    <x v="177"/>
    <x v="178"/>
    <m/>
    <x v="13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Mar"/>
    <x v="177"/>
    <x v="178"/>
    <m/>
    <x v="14"/>
    <n v="0"/>
    <n v="0"/>
    <n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Apr"/>
    <x v="177"/>
    <x v="178"/>
    <m/>
    <x v="15"/>
    <n v="0"/>
    <n v="0"/>
    <n v="10"/>
    <n v="4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May"/>
    <x v="177"/>
    <x v="178"/>
    <m/>
    <x v="16"/>
    <n v="0"/>
    <n v="0"/>
    <n v="3"/>
    <n v="1"/>
    <n v="0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7/Jun"/>
    <x v="177"/>
    <x v="178"/>
    <m/>
    <x v="17"/>
    <n v="0"/>
    <n v="0"/>
    <n v="11"/>
    <n v="3"/>
    <n v="2"/>
    <n v="4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ENERAL CAMARA2017/Jul"/>
    <x v="177"/>
    <x v="178"/>
    <m/>
    <x v="18"/>
    <n v="0"/>
    <n v="0"/>
    <n v="9"/>
    <n v="2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Aug"/>
    <x v="177"/>
    <x v="178"/>
    <m/>
    <x v="19"/>
    <n v="0"/>
    <n v="0"/>
    <n v="9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Sep"/>
    <x v="177"/>
    <x v="178"/>
    <m/>
    <x v="20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Oct"/>
    <x v="177"/>
    <x v="178"/>
    <m/>
    <x v="21"/>
    <n v="0"/>
    <n v="0"/>
    <n v="1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Nov"/>
    <x v="177"/>
    <x v="178"/>
    <m/>
    <x v="22"/>
    <n v="0"/>
    <n v="0"/>
    <n v="5"/>
    <n v="1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7/Dec"/>
    <x v="177"/>
    <x v="178"/>
    <m/>
    <x v="23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TIL2017/Jan"/>
    <x v="178"/>
    <x v="179"/>
    <s v="GENTI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Feb"/>
    <x v="178"/>
    <x v="179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Mar"/>
    <x v="178"/>
    <x v="17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Apr"/>
    <x v="178"/>
    <x v="1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May"/>
    <x v="178"/>
    <x v="179"/>
    <m/>
    <x v="16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Jun"/>
    <x v="178"/>
    <x v="1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Jul"/>
    <x v="178"/>
    <x v="179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Aug"/>
    <x v="178"/>
    <x v="17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Sep"/>
    <x v="178"/>
    <x v="179"/>
    <m/>
    <x v="20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Oct"/>
    <x v="178"/>
    <x v="1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Nov"/>
    <x v="178"/>
    <x v="17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7/Dec"/>
    <x v="178"/>
    <x v="179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Jan"/>
    <x v="179"/>
    <x v="180"/>
    <s v="GETULIO VARGAS"/>
    <x v="12"/>
    <n v="0"/>
    <n v="0"/>
    <n v="10"/>
    <n v="0"/>
    <n v="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Feb"/>
    <x v="179"/>
    <x v="180"/>
    <m/>
    <x v="13"/>
    <n v="0"/>
    <n v="0"/>
    <n v="10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7/Mar"/>
    <x v="179"/>
    <x v="180"/>
    <m/>
    <x v="14"/>
    <n v="0"/>
    <n v="0"/>
    <n v="16"/>
    <n v="0"/>
    <n v="0"/>
    <n v="4"/>
    <n v="2"/>
    <n v="4"/>
    <n v="1"/>
    <n v="1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GETULIO VARGAS2017/Apr"/>
    <x v="179"/>
    <x v="180"/>
    <m/>
    <x v="15"/>
    <n v="1"/>
    <n v="0"/>
    <n v="18"/>
    <n v="0"/>
    <n v="4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17/May"/>
    <x v="179"/>
    <x v="180"/>
    <m/>
    <x v="16"/>
    <n v="0"/>
    <n v="0"/>
    <n v="16"/>
    <n v="0"/>
    <n v="0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Jun"/>
    <x v="179"/>
    <x v="180"/>
    <m/>
    <x v="17"/>
    <n v="0"/>
    <n v="0"/>
    <n v="2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Jul"/>
    <x v="179"/>
    <x v="180"/>
    <m/>
    <x v="18"/>
    <n v="1"/>
    <n v="0"/>
    <n v="12"/>
    <n v="0"/>
    <n v="2"/>
    <n v="3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17/Aug"/>
    <x v="179"/>
    <x v="180"/>
    <m/>
    <x v="19"/>
    <n v="1"/>
    <n v="0"/>
    <n v="10"/>
    <n v="0"/>
    <n v="1"/>
    <n v="3"/>
    <n v="0"/>
    <n v="2"/>
    <n v="3"/>
    <n v="1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GETULIO VARGAS2017/Sep"/>
    <x v="179"/>
    <x v="180"/>
    <m/>
    <x v="20"/>
    <n v="0"/>
    <n v="0"/>
    <n v="14"/>
    <n v="0"/>
    <n v="0"/>
    <n v="2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7/Oct"/>
    <x v="179"/>
    <x v="180"/>
    <m/>
    <x v="21"/>
    <n v="0"/>
    <n v="0"/>
    <n v="18"/>
    <n v="0"/>
    <n v="0"/>
    <n v="2"/>
    <n v="0"/>
    <n v="0"/>
    <n v="1"/>
    <n v="1"/>
    <n v="5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1"/>
  </r>
  <r>
    <s v="GETULIO VARGAS2017/Nov"/>
    <x v="179"/>
    <x v="180"/>
    <m/>
    <x v="22"/>
    <n v="0"/>
    <n v="0"/>
    <n v="10"/>
    <n v="0"/>
    <n v="4"/>
    <n v="2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ETULIO VARGAS2017/Dec"/>
    <x v="179"/>
    <x v="180"/>
    <m/>
    <x v="23"/>
    <n v="0"/>
    <n v="0"/>
    <n v="18"/>
    <n v="0"/>
    <n v="0"/>
    <n v="1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Jan"/>
    <x v="180"/>
    <x v="181"/>
    <s v="GIRUA"/>
    <x v="12"/>
    <n v="0"/>
    <n v="0"/>
    <n v="11"/>
    <n v="1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17/Feb"/>
    <x v="180"/>
    <x v="181"/>
    <m/>
    <x v="13"/>
    <n v="0"/>
    <n v="0"/>
    <n v="1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Mar"/>
    <x v="180"/>
    <x v="181"/>
    <m/>
    <x v="14"/>
    <n v="0"/>
    <n v="0"/>
    <n v="12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Apr"/>
    <x v="180"/>
    <x v="181"/>
    <m/>
    <x v="15"/>
    <n v="0"/>
    <n v="0"/>
    <n v="16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May"/>
    <x v="180"/>
    <x v="181"/>
    <m/>
    <x v="16"/>
    <n v="0"/>
    <n v="0"/>
    <n v="10"/>
    <n v="1"/>
    <n v="3"/>
    <n v="0"/>
    <n v="0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7/Jun"/>
    <x v="180"/>
    <x v="181"/>
    <m/>
    <x v="17"/>
    <n v="0"/>
    <n v="0"/>
    <n v="19"/>
    <n v="1"/>
    <n v="0"/>
    <n v="0"/>
    <n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7/Jul"/>
    <x v="180"/>
    <x v="181"/>
    <m/>
    <x v="18"/>
    <n v="0"/>
    <n v="0"/>
    <n v="18"/>
    <n v="3"/>
    <n v="0"/>
    <n v="1"/>
    <n v="0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7/Aug"/>
    <x v="180"/>
    <x v="181"/>
    <m/>
    <x v="19"/>
    <n v="0"/>
    <n v="0"/>
    <n v="18"/>
    <n v="3"/>
    <n v="2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Sep"/>
    <x v="180"/>
    <x v="181"/>
    <m/>
    <x v="20"/>
    <n v="0"/>
    <n v="0"/>
    <n v="19"/>
    <n v="4"/>
    <n v="0"/>
    <n v="1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Oct"/>
    <x v="180"/>
    <x v="181"/>
    <m/>
    <x v="21"/>
    <n v="0"/>
    <n v="0"/>
    <n v="1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Nov"/>
    <x v="180"/>
    <x v="181"/>
    <m/>
    <x v="22"/>
    <n v="0"/>
    <n v="0"/>
    <n v="1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7/Dec"/>
    <x v="180"/>
    <x v="181"/>
    <m/>
    <x v="23"/>
    <n v="0"/>
    <n v="0"/>
    <n v="1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Jan"/>
    <x v="181"/>
    <x v="182"/>
    <s v="GLORINHA"/>
    <x v="12"/>
    <n v="0"/>
    <n v="0"/>
    <n v="13"/>
    <n v="5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Feb"/>
    <x v="181"/>
    <x v="182"/>
    <m/>
    <x v="13"/>
    <n v="1"/>
    <n v="0"/>
    <n v="14"/>
    <n v="9"/>
    <n v="0"/>
    <n v="2"/>
    <n v="2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LORINHA2017/Mar"/>
    <x v="181"/>
    <x v="182"/>
    <m/>
    <x v="14"/>
    <n v="0"/>
    <n v="0"/>
    <n v="26"/>
    <n v="5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Apr"/>
    <x v="181"/>
    <x v="182"/>
    <m/>
    <x v="15"/>
    <n v="0"/>
    <n v="0"/>
    <n v="13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May"/>
    <x v="181"/>
    <x v="182"/>
    <m/>
    <x v="16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Jun"/>
    <x v="181"/>
    <x v="182"/>
    <m/>
    <x v="17"/>
    <n v="0"/>
    <n v="0"/>
    <n v="7"/>
    <n v="3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7/Jul"/>
    <x v="181"/>
    <x v="182"/>
    <m/>
    <x v="18"/>
    <n v="0"/>
    <n v="0"/>
    <n v="14"/>
    <n v="5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Aug"/>
    <x v="181"/>
    <x v="182"/>
    <m/>
    <x v="19"/>
    <n v="0"/>
    <n v="0"/>
    <n v="19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Sep"/>
    <x v="181"/>
    <x v="182"/>
    <m/>
    <x v="20"/>
    <n v="0"/>
    <n v="0"/>
    <n v="6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LORINHA2017/Oct"/>
    <x v="181"/>
    <x v="182"/>
    <m/>
    <x v="21"/>
    <n v="0"/>
    <n v="0"/>
    <n v="1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Nov"/>
    <x v="181"/>
    <x v="182"/>
    <m/>
    <x v="22"/>
    <n v="0"/>
    <n v="0"/>
    <n v="6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7/Dec"/>
    <x v="181"/>
    <x v="182"/>
    <m/>
    <x v="23"/>
    <n v="0"/>
    <n v="0"/>
    <n v="9"/>
    <n v="2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7/Jan"/>
    <x v="182"/>
    <x v="183"/>
    <s v="GRAMADO"/>
    <x v="12"/>
    <n v="0"/>
    <n v="0"/>
    <n v="57"/>
    <n v="0"/>
    <n v="3"/>
    <n v="2"/>
    <n v="1"/>
    <n v="11"/>
    <n v="4"/>
    <n v="4"/>
    <n v="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GRAMADO2017/Feb"/>
    <x v="182"/>
    <x v="183"/>
    <m/>
    <x v="13"/>
    <n v="0"/>
    <n v="0"/>
    <n v="36"/>
    <n v="0"/>
    <n v="1"/>
    <n v="3"/>
    <n v="1"/>
    <n v="6"/>
    <n v="1"/>
    <n v="6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RAMADO2017/Mar"/>
    <x v="182"/>
    <x v="183"/>
    <m/>
    <x v="14"/>
    <n v="0"/>
    <n v="0"/>
    <n v="48"/>
    <n v="0"/>
    <n v="3"/>
    <n v="3"/>
    <n v="0"/>
    <n v="6"/>
    <n v="1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RAMADO2017/Apr"/>
    <x v="182"/>
    <x v="183"/>
    <m/>
    <x v="15"/>
    <n v="0"/>
    <n v="0"/>
    <n v="56"/>
    <n v="0"/>
    <n v="2"/>
    <n v="3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7/May"/>
    <x v="182"/>
    <x v="183"/>
    <m/>
    <x v="16"/>
    <n v="1"/>
    <n v="0"/>
    <n v="59"/>
    <n v="0"/>
    <n v="4"/>
    <n v="5"/>
    <n v="0"/>
    <n v="10"/>
    <n v="1"/>
    <n v="1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GRAMADO2017/Jun"/>
    <x v="182"/>
    <x v="183"/>
    <m/>
    <x v="17"/>
    <n v="0"/>
    <n v="0"/>
    <n v="45"/>
    <n v="1"/>
    <n v="3"/>
    <n v="3"/>
    <n v="0"/>
    <n v="6"/>
    <n v="1"/>
    <n v="2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GRAMADO2017/Jul"/>
    <x v="182"/>
    <x v="183"/>
    <m/>
    <x v="18"/>
    <n v="0"/>
    <n v="0"/>
    <n v="50"/>
    <n v="0"/>
    <n v="0"/>
    <n v="5"/>
    <n v="0"/>
    <n v="8"/>
    <n v="0"/>
    <n v="3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GRAMADO2017/Aug"/>
    <x v="182"/>
    <x v="183"/>
    <m/>
    <x v="19"/>
    <n v="0"/>
    <n v="0"/>
    <n v="85"/>
    <n v="0"/>
    <n v="2"/>
    <n v="2"/>
    <n v="0"/>
    <n v="7"/>
    <n v="2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2017/Sep"/>
    <x v="182"/>
    <x v="183"/>
    <m/>
    <x v="20"/>
    <n v="0"/>
    <n v="0"/>
    <n v="45"/>
    <n v="1"/>
    <n v="4"/>
    <n v="3"/>
    <n v="0"/>
    <n v="6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7/Oct"/>
    <x v="182"/>
    <x v="183"/>
    <m/>
    <x v="21"/>
    <n v="1"/>
    <n v="0"/>
    <n v="33"/>
    <n v="0"/>
    <n v="0"/>
    <n v="2"/>
    <n v="1"/>
    <n v="7"/>
    <n v="0"/>
    <n v="2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GRAMADO2017/Nov"/>
    <x v="182"/>
    <x v="183"/>
    <m/>
    <x v="22"/>
    <n v="0"/>
    <n v="1"/>
    <n v="40"/>
    <n v="1"/>
    <n v="5"/>
    <n v="3"/>
    <n v="0"/>
    <n v="12"/>
    <n v="2"/>
    <n v="6"/>
    <n v="1"/>
    <n v="0"/>
    <n v="0"/>
    <n v="0"/>
    <n v="0"/>
    <n v="2"/>
    <n v="0"/>
    <n v="0"/>
    <n v="0"/>
    <n v="0"/>
    <n v="0"/>
    <n v="0"/>
    <n v="0"/>
    <n v="0"/>
    <n v="0"/>
    <n v="0"/>
    <n v="2"/>
    <n v="0"/>
    <n v="2"/>
    <n v="0"/>
  </r>
  <r>
    <s v="GRAMADO2017/Dec"/>
    <x v="182"/>
    <x v="183"/>
    <m/>
    <x v="23"/>
    <n v="0"/>
    <n v="0"/>
    <n v="62"/>
    <n v="1"/>
    <n v="2"/>
    <n v="5"/>
    <n v="0"/>
    <n v="18"/>
    <n v="4"/>
    <n v="9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GRAMADO DOS LOUREIROS2017/Jan"/>
    <x v="183"/>
    <x v="184"/>
    <s v="GRAMADO DOS LOUREIROS"/>
    <x v="12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RAMADO DOS LOUREIROS2017/Feb"/>
    <x v="183"/>
    <x v="1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Mar"/>
    <x v="183"/>
    <x v="1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Apr"/>
    <x v="183"/>
    <x v="184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May"/>
    <x v="183"/>
    <x v="184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Jun"/>
    <x v="183"/>
    <x v="1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Jul"/>
    <x v="183"/>
    <x v="18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Aug"/>
    <x v="183"/>
    <x v="1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Sep"/>
    <x v="183"/>
    <x v="1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Oct"/>
    <x v="183"/>
    <x v="18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Nov"/>
    <x v="183"/>
    <x v="18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7/Dec"/>
    <x v="183"/>
    <x v="184"/>
    <m/>
    <x v="2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an"/>
    <x v="184"/>
    <x v="185"/>
    <s v="GRAMADO XAVIE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Feb"/>
    <x v="184"/>
    <x v="185"/>
    <m/>
    <x v="1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Mar"/>
    <x v="184"/>
    <x v="18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 XAVIER2017/Apr"/>
    <x v="184"/>
    <x v="185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May"/>
    <x v="184"/>
    <x v="185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un"/>
    <x v="184"/>
    <x v="18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Jul"/>
    <x v="184"/>
    <x v="185"/>
    <m/>
    <x v="18"/>
    <n v="0"/>
    <n v="0"/>
    <n v="4"/>
    <n v="0"/>
    <n v="0"/>
    <n v="4"/>
    <n v="0"/>
    <n v="0"/>
    <n v="1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RAMADO XAVIER2017/Aug"/>
    <x v="184"/>
    <x v="185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 XAVIER2017/Sep"/>
    <x v="184"/>
    <x v="18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Oct"/>
    <x v="184"/>
    <x v="1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Nov"/>
    <x v="184"/>
    <x v="185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7/Dec"/>
    <x v="184"/>
    <x v="18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7/Jan"/>
    <x v="185"/>
    <x v="186"/>
    <s v="GRAVATAI"/>
    <x v="12"/>
    <n v="8"/>
    <n v="3"/>
    <n v="225"/>
    <n v="5"/>
    <n v="34"/>
    <n v="258"/>
    <n v="58"/>
    <n v="35"/>
    <n v="13"/>
    <n v="11"/>
    <n v="17"/>
    <n v="0"/>
    <n v="0"/>
    <n v="0"/>
    <n v="0"/>
    <n v="10"/>
    <n v="13"/>
    <n v="1"/>
    <n v="0"/>
    <n v="0"/>
    <n v="1"/>
    <n v="0"/>
    <n v="18"/>
    <n v="0"/>
    <n v="0"/>
    <n v="8"/>
    <n v="2"/>
    <n v="0"/>
    <n v="3"/>
    <n v="0"/>
  </r>
  <r>
    <s v="GRAVATAI2017/Feb"/>
    <x v="185"/>
    <x v="186"/>
    <m/>
    <x v="13"/>
    <n v="12"/>
    <n v="0"/>
    <n v="197"/>
    <n v="6"/>
    <n v="34"/>
    <n v="318"/>
    <n v="54"/>
    <n v="31"/>
    <n v="10"/>
    <n v="7"/>
    <n v="9"/>
    <n v="0"/>
    <n v="0"/>
    <n v="0"/>
    <n v="0"/>
    <n v="16"/>
    <n v="9"/>
    <n v="1"/>
    <n v="0"/>
    <n v="0"/>
    <n v="2"/>
    <n v="0"/>
    <n v="9"/>
    <n v="0"/>
    <n v="0"/>
    <n v="16"/>
    <n v="0"/>
    <n v="0"/>
    <n v="0"/>
    <n v="0"/>
  </r>
  <r>
    <s v="GRAVATAI2017/Mar"/>
    <x v="185"/>
    <x v="186"/>
    <m/>
    <x v="14"/>
    <n v="12"/>
    <n v="0"/>
    <n v="217"/>
    <n v="12"/>
    <n v="39"/>
    <n v="307"/>
    <n v="65"/>
    <n v="41"/>
    <n v="14"/>
    <n v="21"/>
    <n v="20"/>
    <n v="0"/>
    <n v="0"/>
    <n v="0"/>
    <n v="0"/>
    <n v="9"/>
    <n v="8"/>
    <n v="0"/>
    <n v="0"/>
    <n v="0"/>
    <n v="6"/>
    <n v="0"/>
    <n v="6"/>
    <n v="0"/>
    <n v="0"/>
    <n v="12"/>
    <n v="0"/>
    <n v="0"/>
    <n v="0"/>
    <n v="0"/>
  </r>
  <r>
    <s v="GRAVATAI2017/Apr"/>
    <x v="185"/>
    <x v="186"/>
    <m/>
    <x v="15"/>
    <n v="11"/>
    <n v="1"/>
    <n v="223"/>
    <n v="17"/>
    <n v="66"/>
    <n v="255"/>
    <n v="63"/>
    <n v="26"/>
    <n v="9"/>
    <n v="12"/>
    <n v="13"/>
    <n v="0"/>
    <n v="0"/>
    <n v="0"/>
    <n v="0"/>
    <n v="5"/>
    <n v="16"/>
    <n v="0"/>
    <n v="0"/>
    <n v="0"/>
    <n v="7"/>
    <n v="0"/>
    <n v="7"/>
    <n v="1"/>
    <n v="0"/>
    <n v="15"/>
    <n v="0"/>
    <n v="0"/>
    <n v="1"/>
    <n v="0"/>
  </r>
  <r>
    <s v="GRAVATAI2017/May"/>
    <x v="185"/>
    <x v="186"/>
    <m/>
    <x v="16"/>
    <n v="13"/>
    <n v="0"/>
    <n v="236"/>
    <n v="11"/>
    <n v="46"/>
    <n v="298"/>
    <n v="57"/>
    <n v="42"/>
    <n v="13"/>
    <n v="12"/>
    <n v="14"/>
    <n v="0"/>
    <n v="0"/>
    <n v="0"/>
    <n v="0"/>
    <n v="14"/>
    <n v="21"/>
    <n v="0"/>
    <n v="1"/>
    <n v="0"/>
    <n v="6"/>
    <n v="0"/>
    <n v="16"/>
    <n v="0"/>
    <n v="0"/>
    <n v="15"/>
    <n v="0"/>
    <n v="0"/>
    <n v="0"/>
    <n v="0"/>
  </r>
  <r>
    <s v="GRAVATAI2017/Jun"/>
    <x v="185"/>
    <x v="186"/>
    <m/>
    <x v="17"/>
    <n v="18"/>
    <n v="0"/>
    <n v="247"/>
    <n v="9"/>
    <n v="38"/>
    <n v="306"/>
    <n v="45"/>
    <n v="40"/>
    <n v="16"/>
    <n v="10"/>
    <n v="13"/>
    <n v="0"/>
    <n v="0"/>
    <n v="0"/>
    <n v="0"/>
    <n v="28"/>
    <n v="14"/>
    <n v="0"/>
    <n v="1"/>
    <n v="0"/>
    <n v="8"/>
    <n v="0"/>
    <n v="11"/>
    <n v="0"/>
    <n v="0"/>
    <n v="21"/>
    <n v="0"/>
    <n v="0"/>
    <n v="0"/>
    <n v="0"/>
  </r>
  <r>
    <s v="GRAVATAI2017/Jul"/>
    <x v="185"/>
    <x v="186"/>
    <m/>
    <x v="18"/>
    <n v="7"/>
    <n v="0"/>
    <n v="210"/>
    <n v="5"/>
    <n v="52"/>
    <n v="322"/>
    <n v="70"/>
    <n v="32"/>
    <n v="15"/>
    <n v="17"/>
    <n v="13"/>
    <n v="1"/>
    <n v="0"/>
    <n v="0"/>
    <n v="0"/>
    <n v="18"/>
    <n v="16"/>
    <n v="1"/>
    <n v="0"/>
    <n v="0"/>
    <n v="5"/>
    <n v="0"/>
    <n v="15"/>
    <n v="0"/>
    <n v="0"/>
    <n v="12"/>
    <n v="0"/>
    <n v="0"/>
    <n v="0"/>
    <n v="0"/>
  </r>
  <r>
    <s v="GRAVATAI2017/Aug"/>
    <x v="185"/>
    <x v="186"/>
    <m/>
    <x v="19"/>
    <n v="8"/>
    <n v="2"/>
    <n v="229"/>
    <n v="10"/>
    <n v="35"/>
    <n v="285"/>
    <n v="78"/>
    <n v="34"/>
    <n v="11"/>
    <n v="27"/>
    <n v="14"/>
    <n v="1"/>
    <n v="0"/>
    <n v="0"/>
    <n v="0"/>
    <n v="18"/>
    <n v="3"/>
    <n v="1"/>
    <n v="0"/>
    <n v="0"/>
    <n v="3"/>
    <n v="0"/>
    <n v="7"/>
    <n v="1"/>
    <n v="1"/>
    <n v="10"/>
    <n v="0"/>
    <n v="1"/>
    <n v="2"/>
    <n v="1"/>
  </r>
  <r>
    <s v="GRAVATAI2017/Sep"/>
    <x v="185"/>
    <x v="186"/>
    <m/>
    <x v="20"/>
    <n v="17"/>
    <n v="1"/>
    <n v="204"/>
    <n v="5"/>
    <n v="45"/>
    <n v="209"/>
    <n v="44"/>
    <n v="30"/>
    <n v="19"/>
    <n v="12"/>
    <n v="13"/>
    <n v="0"/>
    <n v="0"/>
    <n v="0"/>
    <n v="0"/>
    <n v="17"/>
    <n v="5"/>
    <n v="0"/>
    <n v="0"/>
    <n v="0"/>
    <n v="1"/>
    <n v="1"/>
    <n v="13"/>
    <n v="0"/>
    <n v="0"/>
    <n v="25"/>
    <n v="0"/>
    <n v="0"/>
    <n v="1"/>
    <n v="0"/>
  </r>
  <r>
    <s v="GRAVATAI2017/Oct"/>
    <x v="185"/>
    <x v="186"/>
    <m/>
    <x v="21"/>
    <n v="10"/>
    <n v="1"/>
    <n v="163"/>
    <n v="7"/>
    <n v="30"/>
    <n v="202"/>
    <n v="39"/>
    <n v="42"/>
    <n v="20"/>
    <n v="9"/>
    <n v="19"/>
    <n v="0"/>
    <n v="0"/>
    <n v="0"/>
    <n v="0"/>
    <n v="9"/>
    <n v="5"/>
    <n v="0"/>
    <n v="0"/>
    <n v="0"/>
    <n v="2"/>
    <n v="0"/>
    <n v="8"/>
    <n v="0"/>
    <n v="0"/>
    <n v="10"/>
    <n v="0"/>
    <n v="0"/>
    <n v="1"/>
    <n v="0"/>
  </r>
  <r>
    <s v="GRAVATAI2017/Nov"/>
    <x v="185"/>
    <x v="186"/>
    <m/>
    <x v="22"/>
    <n v="10"/>
    <n v="0"/>
    <n v="161"/>
    <n v="3"/>
    <n v="36"/>
    <n v="161"/>
    <n v="30"/>
    <n v="32"/>
    <n v="16"/>
    <n v="14"/>
    <n v="27"/>
    <n v="0"/>
    <n v="0"/>
    <n v="0"/>
    <n v="0"/>
    <n v="8"/>
    <n v="5"/>
    <n v="0"/>
    <n v="0"/>
    <n v="0"/>
    <n v="0"/>
    <n v="0"/>
    <n v="3"/>
    <n v="0"/>
    <n v="0"/>
    <n v="11"/>
    <n v="0"/>
    <n v="0"/>
    <n v="0"/>
    <n v="0"/>
  </r>
  <r>
    <s v="GRAVATAI2017/Dec"/>
    <x v="185"/>
    <x v="186"/>
    <m/>
    <x v="23"/>
    <n v="9"/>
    <n v="0"/>
    <n v="201"/>
    <n v="2"/>
    <n v="38"/>
    <n v="154"/>
    <n v="39"/>
    <n v="43"/>
    <n v="9"/>
    <n v="12"/>
    <n v="17"/>
    <n v="0"/>
    <n v="0"/>
    <n v="0"/>
    <n v="0"/>
    <n v="18"/>
    <n v="8"/>
    <n v="0"/>
    <n v="0"/>
    <n v="0"/>
    <n v="0"/>
    <n v="0"/>
    <n v="5"/>
    <n v="1"/>
    <n v="0"/>
    <n v="12"/>
    <n v="0"/>
    <n v="0"/>
    <n v="0"/>
    <n v="0"/>
  </r>
  <r>
    <s v="GUABIJU2017/Jan"/>
    <x v="186"/>
    <x v="187"/>
    <s v="GUABIJU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Mar"/>
    <x v="186"/>
    <x v="18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Apr"/>
    <x v="186"/>
    <x v="1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May"/>
    <x v="186"/>
    <x v="1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Jun"/>
    <x v="186"/>
    <x v="18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Jul"/>
    <x v="186"/>
    <x v="18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Aug"/>
    <x v="186"/>
    <x v="18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Sep"/>
    <x v="186"/>
    <x v="18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Oct"/>
    <x v="186"/>
    <x v="18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7/Dec"/>
    <x v="186"/>
    <x v="187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7/Jan"/>
    <x v="187"/>
    <x v="188"/>
    <s v="GUAIBA"/>
    <x v="12"/>
    <n v="2"/>
    <n v="0"/>
    <n v="59"/>
    <n v="2"/>
    <n v="7"/>
    <n v="86"/>
    <n v="9"/>
    <n v="4"/>
    <n v="5"/>
    <n v="6"/>
    <n v="10"/>
    <n v="0"/>
    <n v="0"/>
    <n v="0"/>
    <n v="0"/>
    <n v="2"/>
    <n v="4"/>
    <n v="0"/>
    <n v="0"/>
    <n v="0"/>
    <n v="1"/>
    <n v="0"/>
    <n v="8"/>
    <n v="0"/>
    <n v="0"/>
    <n v="2"/>
    <n v="0"/>
    <n v="0"/>
    <n v="0"/>
    <n v="0"/>
  </r>
  <r>
    <s v="GUAIBA2017/Feb"/>
    <x v="187"/>
    <x v="188"/>
    <m/>
    <x v="13"/>
    <n v="8"/>
    <n v="0"/>
    <n v="65"/>
    <n v="0"/>
    <n v="11"/>
    <n v="102"/>
    <n v="5"/>
    <n v="6"/>
    <n v="6"/>
    <n v="8"/>
    <n v="3"/>
    <n v="0"/>
    <n v="0"/>
    <n v="0"/>
    <n v="0"/>
    <n v="3"/>
    <n v="4"/>
    <n v="0"/>
    <n v="0"/>
    <n v="0"/>
    <n v="0"/>
    <n v="0"/>
    <n v="11"/>
    <n v="0"/>
    <n v="0"/>
    <n v="8"/>
    <n v="0"/>
    <n v="0"/>
    <n v="0"/>
    <n v="0"/>
  </r>
  <r>
    <s v="GUAIBA2017/Mar"/>
    <x v="187"/>
    <x v="188"/>
    <m/>
    <x v="14"/>
    <n v="4"/>
    <n v="0"/>
    <n v="60"/>
    <n v="1"/>
    <n v="11"/>
    <n v="96"/>
    <n v="8"/>
    <n v="3"/>
    <n v="4"/>
    <n v="6"/>
    <n v="11"/>
    <n v="0"/>
    <n v="0"/>
    <n v="0"/>
    <n v="0"/>
    <n v="1"/>
    <n v="5"/>
    <n v="0"/>
    <n v="0"/>
    <n v="0"/>
    <n v="0"/>
    <n v="0"/>
    <n v="2"/>
    <n v="0"/>
    <n v="0"/>
    <n v="4"/>
    <n v="0"/>
    <n v="0"/>
    <n v="0"/>
    <n v="0"/>
  </r>
  <r>
    <s v="GUAIBA2017/Apr"/>
    <x v="187"/>
    <x v="188"/>
    <m/>
    <x v="15"/>
    <n v="6"/>
    <n v="0"/>
    <n v="54"/>
    <n v="2"/>
    <n v="16"/>
    <n v="88"/>
    <n v="5"/>
    <n v="3"/>
    <n v="7"/>
    <n v="11"/>
    <n v="8"/>
    <n v="0"/>
    <n v="0"/>
    <n v="0"/>
    <n v="0"/>
    <n v="0"/>
    <n v="4"/>
    <n v="0"/>
    <n v="0"/>
    <n v="0"/>
    <n v="0"/>
    <n v="1"/>
    <n v="4"/>
    <n v="0"/>
    <n v="0"/>
    <n v="6"/>
    <n v="0"/>
    <n v="0"/>
    <n v="0"/>
    <n v="0"/>
  </r>
  <r>
    <s v="GUAIBA2017/May"/>
    <x v="187"/>
    <x v="188"/>
    <m/>
    <x v="16"/>
    <n v="0"/>
    <n v="0"/>
    <n v="60"/>
    <n v="3"/>
    <n v="9"/>
    <n v="103"/>
    <n v="3"/>
    <n v="4"/>
    <n v="3"/>
    <n v="26"/>
    <n v="2"/>
    <n v="0"/>
    <n v="0"/>
    <n v="0"/>
    <n v="0"/>
    <n v="3"/>
    <n v="5"/>
    <n v="0"/>
    <n v="0"/>
    <n v="0"/>
    <n v="1"/>
    <n v="2"/>
    <n v="7"/>
    <n v="0"/>
    <n v="0"/>
    <n v="0"/>
    <n v="0"/>
    <n v="0"/>
    <n v="0"/>
    <n v="0"/>
  </r>
  <r>
    <s v="GUAIBA2017/Jun"/>
    <x v="187"/>
    <x v="188"/>
    <m/>
    <x v="17"/>
    <n v="3"/>
    <n v="1"/>
    <n v="73"/>
    <n v="2"/>
    <n v="2"/>
    <n v="83"/>
    <n v="9"/>
    <n v="3"/>
    <n v="6"/>
    <n v="10"/>
    <n v="5"/>
    <n v="0"/>
    <n v="0"/>
    <n v="0"/>
    <n v="0"/>
    <n v="2"/>
    <n v="6"/>
    <n v="0"/>
    <n v="0"/>
    <n v="0"/>
    <n v="2"/>
    <n v="0"/>
    <n v="4"/>
    <n v="0"/>
    <n v="0"/>
    <n v="4"/>
    <n v="0"/>
    <n v="0"/>
    <n v="1"/>
    <n v="0"/>
  </r>
  <r>
    <s v="GUAIBA2017/Jul"/>
    <x v="187"/>
    <x v="188"/>
    <m/>
    <x v="18"/>
    <n v="5"/>
    <n v="0"/>
    <n v="61"/>
    <n v="0"/>
    <n v="4"/>
    <n v="58"/>
    <n v="4"/>
    <n v="8"/>
    <n v="8"/>
    <n v="4"/>
    <n v="9"/>
    <n v="0"/>
    <n v="0"/>
    <n v="0"/>
    <n v="0"/>
    <n v="1"/>
    <n v="1"/>
    <n v="0"/>
    <n v="0"/>
    <n v="0"/>
    <n v="0"/>
    <n v="0"/>
    <n v="6"/>
    <n v="1"/>
    <n v="0"/>
    <n v="7"/>
    <n v="0"/>
    <n v="0"/>
    <n v="0"/>
    <n v="0"/>
  </r>
  <r>
    <s v="GUAIBA2017/Aug"/>
    <x v="187"/>
    <x v="188"/>
    <m/>
    <x v="19"/>
    <n v="4"/>
    <n v="0"/>
    <n v="52"/>
    <n v="0"/>
    <n v="5"/>
    <n v="79"/>
    <n v="5"/>
    <n v="7"/>
    <n v="7"/>
    <n v="17"/>
    <n v="10"/>
    <n v="0"/>
    <n v="0"/>
    <n v="0"/>
    <n v="0"/>
    <n v="1"/>
    <n v="8"/>
    <n v="0"/>
    <n v="0"/>
    <n v="0"/>
    <n v="0"/>
    <n v="0"/>
    <n v="2"/>
    <n v="0"/>
    <n v="0"/>
    <n v="4"/>
    <n v="0"/>
    <n v="0"/>
    <n v="0"/>
    <n v="0"/>
  </r>
  <r>
    <s v="GUAIBA2017/Sep"/>
    <x v="187"/>
    <x v="188"/>
    <m/>
    <x v="20"/>
    <n v="2"/>
    <n v="0"/>
    <n v="71"/>
    <n v="0"/>
    <n v="3"/>
    <n v="99"/>
    <n v="7"/>
    <n v="4"/>
    <n v="7"/>
    <n v="15"/>
    <n v="2"/>
    <n v="0"/>
    <n v="0"/>
    <n v="0"/>
    <n v="0"/>
    <n v="4"/>
    <n v="7"/>
    <n v="0"/>
    <n v="0"/>
    <n v="0"/>
    <n v="2"/>
    <n v="0"/>
    <n v="14"/>
    <n v="0"/>
    <n v="0"/>
    <n v="2"/>
    <n v="0"/>
    <n v="0"/>
    <n v="0"/>
    <n v="0"/>
  </r>
  <r>
    <s v="GUAIBA2017/Oct"/>
    <x v="187"/>
    <x v="188"/>
    <m/>
    <x v="21"/>
    <n v="4"/>
    <n v="0"/>
    <n v="70"/>
    <n v="0"/>
    <n v="7"/>
    <n v="99"/>
    <n v="6"/>
    <n v="10"/>
    <n v="10"/>
    <n v="15"/>
    <n v="9"/>
    <n v="0"/>
    <n v="0"/>
    <n v="0"/>
    <n v="0"/>
    <n v="0"/>
    <n v="4"/>
    <n v="0"/>
    <n v="0"/>
    <n v="0"/>
    <n v="0"/>
    <n v="1"/>
    <n v="4"/>
    <n v="0"/>
    <n v="1"/>
    <n v="5"/>
    <n v="0"/>
    <n v="1"/>
    <n v="0"/>
    <n v="1"/>
  </r>
  <r>
    <s v="GUAIBA2017/Nov"/>
    <x v="187"/>
    <x v="188"/>
    <m/>
    <x v="22"/>
    <n v="1"/>
    <n v="0"/>
    <n v="47"/>
    <n v="0"/>
    <n v="7"/>
    <n v="43"/>
    <n v="7"/>
    <n v="14"/>
    <n v="8"/>
    <n v="10"/>
    <n v="8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GUAIBA2017/Dec"/>
    <x v="187"/>
    <x v="188"/>
    <m/>
    <x v="23"/>
    <n v="5"/>
    <n v="0"/>
    <n v="73"/>
    <n v="2"/>
    <n v="8"/>
    <n v="41"/>
    <n v="2"/>
    <n v="8"/>
    <n v="9"/>
    <n v="19"/>
    <n v="8"/>
    <n v="0"/>
    <n v="0"/>
    <n v="0"/>
    <n v="0"/>
    <n v="0"/>
    <n v="2"/>
    <n v="0"/>
    <n v="0"/>
    <n v="0"/>
    <n v="0"/>
    <n v="0"/>
    <n v="1"/>
    <n v="0"/>
    <n v="0"/>
    <n v="5"/>
    <n v="0"/>
    <n v="0"/>
    <n v="0"/>
    <n v="0"/>
  </r>
  <r>
    <s v="GUAPORE2017/Jan"/>
    <x v="188"/>
    <x v="189"/>
    <s v="GUAPORE"/>
    <x v="12"/>
    <n v="0"/>
    <n v="0"/>
    <n v="21"/>
    <n v="0"/>
    <n v="0"/>
    <n v="2"/>
    <n v="0"/>
    <n v="2"/>
    <n v="1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GUAPORE2017/Feb"/>
    <x v="188"/>
    <x v="189"/>
    <m/>
    <x v="13"/>
    <n v="0"/>
    <n v="0"/>
    <n v="17"/>
    <n v="1"/>
    <n v="2"/>
    <n v="1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7/Mar"/>
    <x v="188"/>
    <x v="189"/>
    <m/>
    <x v="14"/>
    <n v="0"/>
    <n v="0"/>
    <n v="19"/>
    <n v="0"/>
    <n v="0"/>
    <n v="5"/>
    <n v="0"/>
    <n v="7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UAPORE2017/Apr"/>
    <x v="188"/>
    <x v="189"/>
    <m/>
    <x v="15"/>
    <n v="1"/>
    <n v="0"/>
    <n v="16"/>
    <n v="0"/>
    <n v="1"/>
    <n v="2"/>
    <n v="1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17/May"/>
    <x v="188"/>
    <x v="189"/>
    <m/>
    <x v="16"/>
    <n v="1"/>
    <n v="0"/>
    <n v="16"/>
    <n v="0"/>
    <n v="1"/>
    <n v="0"/>
    <n v="0"/>
    <n v="1"/>
    <n v="2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17/Jun"/>
    <x v="188"/>
    <x v="189"/>
    <m/>
    <x v="17"/>
    <n v="0"/>
    <n v="0"/>
    <n v="19"/>
    <n v="4"/>
    <n v="0"/>
    <n v="2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PORE2017/Jul"/>
    <x v="188"/>
    <x v="189"/>
    <m/>
    <x v="18"/>
    <n v="0"/>
    <n v="0"/>
    <n v="19"/>
    <n v="3"/>
    <n v="4"/>
    <n v="4"/>
    <n v="2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7/Aug"/>
    <x v="188"/>
    <x v="189"/>
    <m/>
    <x v="19"/>
    <n v="0"/>
    <n v="0"/>
    <n v="36"/>
    <n v="1"/>
    <n v="1"/>
    <n v="3"/>
    <n v="1"/>
    <n v="2"/>
    <n v="1"/>
    <n v="4"/>
    <n v="4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GUAPORE2017/Sep"/>
    <x v="188"/>
    <x v="189"/>
    <m/>
    <x v="20"/>
    <n v="0"/>
    <n v="0"/>
    <n v="11"/>
    <n v="0"/>
    <n v="1"/>
    <n v="3"/>
    <n v="0"/>
    <n v="5"/>
    <n v="0"/>
    <n v="4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</r>
  <r>
    <s v="GUAPORE2017/Oct"/>
    <x v="188"/>
    <x v="189"/>
    <m/>
    <x v="21"/>
    <n v="0"/>
    <n v="0"/>
    <n v="22"/>
    <n v="1"/>
    <n v="1"/>
    <n v="1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17/Nov"/>
    <x v="188"/>
    <x v="189"/>
    <m/>
    <x v="22"/>
    <n v="0"/>
    <n v="0"/>
    <n v="16"/>
    <n v="0"/>
    <n v="3"/>
    <n v="3"/>
    <n v="1"/>
    <n v="3"/>
    <n v="2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7/Dec"/>
    <x v="188"/>
    <x v="189"/>
    <m/>
    <x v="23"/>
    <n v="0"/>
    <n v="0"/>
    <n v="22"/>
    <n v="2"/>
    <n v="2"/>
    <n v="1"/>
    <n v="0"/>
    <n v="3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RANI DAS MISSOES2017/Jan"/>
    <x v="189"/>
    <x v="190"/>
    <s v="GUARANI DAS MISSOES"/>
    <x v="12"/>
    <n v="0"/>
    <n v="0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Feb"/>
    <x v="189"/>
    <x v="190"/>
    <m/>
    <x v="13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7/Mar"/>
    <x v="189"/>
    <x v="19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Apr"/>
    <x v="189"/>
    <x v="190"/>
    <m/>
    <x v="15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RANI DAS MISSOES2017/May"/>
    <x v="189"/>
    <x v="190"/>
    <m/>
    <x v="16"/>
    <n v="0"/>
    <n v="0"/>
    <n v="1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7/Jun"/>
    <x v="189"/>
    <x v="190"/>
    <m/>
    <x v="17"/>
    <n v="0"/>
    <n v="0"/>
    <n v="1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Jul"/>
    <x v="189"/>
    <x v="190"/>
    <m/>
    <x v="18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7/Aug"/>
    <x v="189"/>
    <x v="190"/>
    <m/>
    <x v="19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Sep"/>
    <x v="189"/>
    <x v="190"/>
    <m/>
    <x v="20"/>
    <n v="0"/>
    <n v="0"/>
    <n v="11"/>
    <n v="0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RANI DAS MISSOES2017/Oct"/>
    <x v="189"/>
    <x v="190"/>
    <m/>
    <x v="21"/>
    <n v="0"/>
    <n v="0"/>
    <n v="7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Nov"/>
    <x v="189"/>
    <x v="190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7/Dec"/>
    <x v="189"/>
    <x v="190"/>
    <m/>
    <x v="2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an"/>
    <x v="190"/>
    <x v="191"/>
    <s v="HARMONIA"/>
    <x v="1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Feb"/>
    <x v="190"/>
    <x v="191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Mar"/>
    <x v="190"/>
    <x v="191"/>
    <m/>
    <x v="14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Apr"/>
    <x v="190"/>
    <x v="19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May"/>
    <x v="190"/>
    <x v="191"/>
    <m/>
    <x v="1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un"/>
    <x v="190"/>
    <x v="191"/>
    <m/>
    <x v="17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Jul"/>
    <x v="190"/>
    <x v="1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Aug"/>
    <x v="190"/>
    <x v="191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Sep"/>
    <x v="190"/>
    <x v="191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Oct"/>
    <x v="190"/>
    <x v="191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Nov"/>
    <x v="190"/>
    <x v="1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7/Dec"/>
    <x v="190"/>
    <x v="191"/>
    <m/>
    <x v="23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ERVAL2017/Jan"/>
    <x v="191"/>
    <x v="192"/>
    <s v="HERVAL"/>
    <x v="12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Feb"/>
    <x v="191"/>
    <x v="192"/>
    <m/>
    <x v="13"/>
    <n v="0"/>
    <n v="0"/>
    <n v="1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Mar"/>
    <x v="191"/>
    <x v="192"/>
    <m/>
    <x v="14"/>
    <n v="0"/>
    <n v="0"/>
    <n v="6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Apr"/>
    <x v="191"/>
    <x v="192"/>
    <m/>
    <x v="15"/>
    <n v="0"/>
    <n v="0"/>
    <n v="10"/>
    <n v="2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17/May"/>
    <x v="191"/>
    <x v="192"/>
    <m/>
    <x v="16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Jun"/>
    <x v="191"/>
    <x v="192"/>
    <m/>
    <x v="17"/>
    <n v="0"/>
    <n v="0"/>
    <n v="2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Jul"/>
    <x v="191"/>
    <x v="192"/>
    <m/>
    <x v="18"/>
    <n v="0"/>
    <n v="0"/>
    <n v="10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17/Aug"/>
    <x v="191"/>
    <x v="192"/>
    <m/>
    <x v="19"/>
    <n v="0"/>
    <n v="0"/>
    <n v="20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Sep"/>
    <x v="191"/>
    <x v="192"/>
    <m/>
    <x v="20"/>
    <n v="0"/>
    <n v="0"/>
    <n v="2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Oct"/>
    <x v="191"/>
    <x v="192"/>
    <m/>
    <x v="21"/>
    <n v="0"/>
    <n v="0"/>
    <n v="11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Nov"/>
    <x v="191"/>
    <x v="192"/>
    <m/>
    <x v="22"/>
    <n v="0"/>
    <n v="0"/>
    <n v="9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7/Dec"/>
    <x v="191"/>
    <x v="192"/>
    <m/>
    <x v="23"/>
    <n v="0"/>
    <n v="0"/>
    <n v="14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an"/>
    <x v="192"/>
    <x v="193"/>
    <s v="HERVEIR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Feb"/>
    <x v="192"/>
    <x v="1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Mar"/>
    <x v="192"/>
    <x v="193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Apr"/>
    <x v="192"/>
    <x v="193"/>
    <m/>
    <x v="1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7/May"/>
    <x v="192"/>
    <x v="193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un"/>
    <x v="192"/>
    <x v="193"/>
    <m/>
    <x v="17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Jul"/>
    <x v="192"/>
    <x v="193"/>
    <m/>
    <x v="18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Aug"/>
    <x v="192"/>
    <x v="19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Sep"/>
    <x v="192"/>
    <x v="1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Oct"/>
    <x v="192"/>
    <x v="1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Nov"/>
    <x v="192"/>
    <x v="1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7/Dec"/>
    <x v="192"/>
    <x v="193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Jan"/>
    <x v="193"/>
    <x v="194"/>
    <s v="HORIZONTINA"/>
    <x v="12"/>
    <n v="0"/>
    <n v="0"/>
    <n v="18"/>
    <n v="0"/>
    <n v="1"/>
    <n v="1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7/Feb"/>
    <x v="193"/>
    <x v="194"/>
    <m/>
    <x v="13"/>
    <n v="0"/>
    <n v="0"/>
    <n v="16"/>
    <n v="0"/>
    <n v="1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Mar"/>
    <x v="193"/>
    <x v="194"/>
    <m/>
    <x v="14"/>
    <n v="0"/>
    <n v="0"/>
    <n v="19"/>
    <n v="1"/>
    <n v="2"/>
    <n v="1"/>
    <n v="0"/>
    <n v="7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7/Apr"/>
    <x v="193"/>
    <x v="194"/>
    <m/>
    <x v="15"/>
    <n v="0"/>
    <n v="0"/>
    <n v="16"/>
    <n v="0"/>
    <n v="2"/>
    <n v="0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May"/>
    <x v="193"/>
    <x v="194"/>
    <m/>
    <x v="16"/>
    <n v="0"/>
    <n v="0"/>
    <n v="22"/>
    <n v="0"/>
    <n v="2"/>
    <n v="0"/>
    <n v="0"/>
    <n v="2"/>
    <n v="2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7/Jun"/>
    <x v="193"/>
    <x v="194"/>
    <m/>
    <x v="17"/>
    <n v="0"/>
    <n v="0"/>
    <n v="8"/>
    <n v="0"/>
    <n v="0"/>
    <n v="0"/>
    <n v="0"/>
    <n v="1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Jul"/>
    <x v="193"/>
    <x v="194"/>
    <m/>
    <x v="18"/>
    <n v="1"/>
    <n v="0"/>
    <n v="13"/>
    <n v="0"/>
    <n v="0"/>
    <n v="3"/>
    <n v="0"/>
    <n v="5"/>
    <n v="0"/>
    <n v="5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HORIZONTINA2017/Aug"/>
    <x v="193"/>
    <x v="194"/>
    <m/>
    <x v="19"/>
    <n v="0"/>
    <n v="0"/>
    <n v="5"/>
    <n v="0"/>
    <n v="0"/>
    <n v="0"/>
    <n v="0"/>
    <n v="2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Sep"/>
    <x v="193"/>
    <x v="194"/>
    <m/>
    <x v="20"/>
    <n v="0"/>
    <n v="0"/>
    <n v="11"/>
    <n v="0"/>
    <n v="0"/>
    <n v="0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7/Oct"/>
    <x v="193"/>
    <x v="194"/>
    <m/>
    <x v="21"/>
    <n v="0"/>
    <n v="0"/>
    <n v="16"/>
    <n v="0"/>
    <n v="2"/>
    <n v="1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7/Nov"/>
    <x v="193"/>
    <x v="194"/>
    <m/>
    <x v="22"/>
    <n v="0"/>
    <n v="0"/>
    <n v="9"/>
    <n v="1"/>
    <n v="0"/>
    <n v="2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7/Dec"/>
    <x v="193"/>
    <x v="194"/>
    <m/>
    <x v="23"/>
    <n v="0"/>
    <n v="0"/>
    <n v="11"/>
    <n v="0"/>
    <n v="0"/>
    <n v="0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7/Jan"/>
    <x v="194"/>
    <x v="195"/>
    <s v="HULHA NEGRA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Feb"/>
    <x v="194"/>
    <x v="195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Mar"/>
    <x v="194"/>
    <x v="195"/>
    <m/>
    <x v="14"/>
    <n v="0"/>
    <n v="0"/>
    <n v="4"/>
    <n v="4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Apr"/>
    <x v="194"/>
    <x v="195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May"/>
    <x v="194"/>
    <x v="195"/>
    <m/>
    <x v="16"/>
    <n v="0"/>
    <n v="0"/>
    <n v="8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7/Jun"/>
    <x v="194"/>
    <x v="195"/>
    <m/>
    <x v="17"/>
    <n v="1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LHA NEGRA2017/Jul"/>
    <x v="194"/>
    <x v="195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Aug"/>
    <x v="194"/>
    <x v="195"/>
    <m/>
    <x v="19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Sep"/>
    <x v="194"/>
    <x v="195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LHA NEGRA2017/Oct"/>
    <x v="194"/>
    <x v="195"/>
    <m/>
    <x v="21"/>
    <n v="1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HULHA NEGRA2017/Nov"/>
    <x v="194"/>
    <x v="195"/>
    <m/>
    <x v="2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7/Dec"/>
    <x v="194"/>
    <x v="195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Jan"/>
    <x v="195"/>
    <x v="196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Feb"/>
    <x v="195"/>
    <x v="1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Mar"/>
    <x v="195"/>
    <x v="1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Apr"/>
    <x v="195"/>
    <x v="196"/>
    <m/>
    <x v="15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May"/>
    <x v="195"/>
    <x v="19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Jun"/>
    <x v="195"/>
    <x v="196"/>
    <m/>
    <x v="17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MAITA2017/Jul"/>
    <x v="195"/>
    <x v="196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Aug"/>
    <x v="195"/>
    <x v="196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MAITA2017/Sep"/>
    <x v="195"/>
    <x v="19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Oct"/>
    <x v="195"/>
    <x v="196"/>
    <m/>
    <x v="21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MAITA2017/Nov"/>
    <x v="195"/>
    <x v="196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7/Dec"/>
    <x v="195"/>
    <x v="196"/>
    <m/>
    <x v="2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Jan"/>
    <x v="196"/>
    <x v="197"/>
    <s v="IBARAMA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Feb"/>
    <x v="196"/>
    <x v="197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Mar"/>
    <x v="196"/>
    <x v="197"/>
    <m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Apr"/>
    <x v="196"/>
    <x v="197"/>
    <m/>
    <x v="15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May"/>
    <x v="196"/>
    <x v="197"/>
    <m/>
    <x v="16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17/Jun"/>
    <x v="196"/>
    <x v="197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Jul"/>
    <x v="196"/>
    <x v="197"/>
    <m/>
    <x v="18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Aug"/>
    <x v="196"/>
    <x v="197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Sep"/>
    <x v="196"/>
    <x v="197"/>
    <m/>
    <x v="20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Oct"/>
    <x v="196"/>
    <x v="197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Nov"/>
    <x v="196"/>
    <x v="19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7/Dec"/>
    <x v="196"/>
    <x v="19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Jan"/>
    <x v="197"/>
    <x v="198"/>
    <s v="IBIAC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Feb"/>
    <x v="197"/>
    <x v="198"/>
    <m/>
    <x v="13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Mar"/>
    <x v="197"/>
    <x v="198"/>
    <m/>
    <x v="14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Apr"/>
    <x v="197"/>
    <x v="198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May"/>
    <x v="197"/>
    <x v="198"/>
    <m/>
    <x v="16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ACA2017/Jun"/>
    <x v="197"/>
    <x v="19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Jul"/>
    <x v="197"/>
    <x v="198"/>
    <m/>
    <x v="18"/>
    <n v="0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Aug"/>
    <x v="197"/>
    <x v="198"/>
    <m/>
    <x v="19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IBIACA2017/Sep"/>
    <x v="197"/>
    <x v="198"/>
    <m/>
    <x v="20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7/Oct"/>
    <x v="197"/>
    <x v="198"/>
    <m/>
    <x v="21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ACA2017/Nov"/>
    <x v="197"/>
    <x v="198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BIACA2017/Dec"/>
    <x v="197"/>
    <x v="198"/>
    <m/>
    <x v="23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Jan"/>
    <x v="198"/>
    <x v="199"/>
    <s v="IBIRAIARAS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7/Feb"/>
    <x v="198"/>
    <x v="19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Mar"/>
    <x v="198"/>
    <x v="19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Apr"/>
    <x v="198"/>
    <x v="199"/>
    <m/>
    <x v="15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May"/>
    <x v="198"/>
    <x v="199"/>
    <m/>
    <x v="16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Jun"/>
    <x v="198"/>
    <x v="199"/>
    <m/>
    <x v="17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7/Jul"/>
    <x v="198"/>
    <x v="199"/>
    <m/>
    <x v="18"/>
    <n v="0"/>
    <n v="0"/>
    <n v="9"/>
    <n v="0"/>
    <n v="1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BIRAIARAS2017/Aug"/>
    <x v="198"/>
    <x v="199"/>
    <m/>
    <x v="19"/>
    <n v="0"/>
    <n v="0"/>
    <n v="6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7/Sep"/>
    <x v="198"/>
    <x v="199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Oct"/>
    <x v="198"/>
    <x v="19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7/Nov"/>
    <x v="198"/>
    <x v="199"/>
    <m/>
    <x v="2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IARAS2017/Dec"/>
    <x v="198"/>
    <x v="199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an"/>
    <x v="199"/>
    <x v="200"/>
    <s v="IBIRAPUITA"/>
    <x v="12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Feb"/>
    <x v="199"/>
    <x v="200"/>
    <m/>
    <x v="13"/>
    <n v="0"/>
    <n v="0"/>
    <n v="2"/>
    <n v="1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RAPUITA2017/Mar"/>
    <x v="199"/>
    <x v="200"/>
    <m/>
    <x v="14"/>
    <n v="0"/>
    <n v="0"/>
    <n v="2"/>
    <n v="1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Apr"/>
    <x v="199"/>
    <x v="200"/>
    <m/>
    <x v="15"/>
    <n v="0"/>
    <n v="0"/>
    <n v="5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May"/>
    <x v="199"/>
    <x v="200"/>
    <m/>
    <x v="1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un"/>
    <x v="199"/>
    <x v="200"/>
    <m/>
    <x v="17"/>
    <n v="0"/>
    <n v="0"/>
    <n v="2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Jul"/>
    <x v="199"/>
    <x v="20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Aug"/>
    <x v="199"/>
    <x v="200"/>
    <m/>
    <x v="19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Sep"/>
    <x v="199"/>
    <x v="200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Oct"/>
    <x v="199"/>
    <x v="200"/>
    <m/>
    <x v="21"/>
    <n v="0"/>
    <n v="0"/>
    <n v="2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Nov"/>
    <x v="199"/>
    <x v="200"/>
    <m/>
    <x v="22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7/Dec"/>
    <x v="199"/>
    <x v="200"/>
    <m/>
    <x v="2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Jan"/>
    <x v="200"/>
    <x v="201"/>
    <s v="IBIRUBA"/>
    <x v="12"/>
    <n v="0"/>
    <n v="0"/>
    <n v="34"/>
    <n v="6"/>
    <n v="3"/>
    <n v="0"/>
    <n v="0"/>
    <n v="6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7/Feb"/>
    <x v="200"/>
    <x v="201"/>
    <m/>
    <x v="13"/>
    <n v="0"/>
    <n v="0"/>
    <n v="14"/>
    <n v="3"/>
    <n v="2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Mar"/>
    <x v="200"/>
    <x v="201"/>
    <m/>
    <x v="14"/>
    <n v="0"/>
    <n v="0"/>
    <n v="12"/>
    <n v="0"/>
    <n v="0"/>
    <n v="2"/>
    <n v="1"/>
    <n v="9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Apr"/>
    <x v="200"/>
    <x v="201"/>
    <m/>
    <x v="15"/>
    <n v="0"/>
    <n v="0"/>
    <n v="14"/>
    <n v="0"/>
    <n v="3"/>
    <n v="2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7/May"/>
    <x v="200"/>
    <x v="201"/>
    <m/>
    <x v="16"/>
    <n v="0"/>
    <n v="0"/>
    <n v="21"/>
    <n v="2"/>
    <n v="1"/>
    <n v="1"/>
    <n v="0"/>
    <n v="2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BIRUBA2017/Jun"/>
    <x v="200"/>
    <x v="201"/>
    <m/>
    <x v="17"/>
    <n v="0"/>
    <n v="0"/>
    <n v="11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Jul"/>
    <x v="200"/>
    <x v="201"/>
    <m/>
    <x v="18"/>
    <n v="0"/>
    <n v="0"/>
    <n v="16"/>
    <n v="1"/>
    <n v="2"/>
    <n v="0"/>
    <n v="0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BIRUBA2017/Aug"/>
    <x v="200"/>
    <x v="201"/>
    <m/>
    <x v="19"/>
    <n v="0"/>
    <n v="0"/>
    <n v="12"/>
    <n v="1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Sep"/>
    <x v="200"/>
    <x v="201"/>
    <m/>
    <x v="20"/>
    <n v="0"/>
    <n v="0"/>
    <n v="2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BIRUBA2017/Oct"/>
    <x v="200"/>
    <x v="201"/>
    <m/>
    <x v="21"/>
    <n v="0"/>
    <n v="0"/>
    <n v="11"/>
    <n v="0"/>
    <n v="0"/>
    <n v="2"/>
    <n v="0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RUBA2017/Nov"/>
    <x v="200"/>
    <x v="201"/>
    <m/>
    <x v="22"/>
    <n v="0"/>
    <n v="0"/>
    <n v="9"/>
    <n v="0"/>
    <n v="0"/>
    <n v="1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7/Dec"/>
    <x v="200"/>
    <x v="201"/>
    <m/>
    <x v="23"/>
    <n v="0"/>
    <n v="0"/>
    <n v="14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17/Jan"/>
    <x v="201"/>
    <x v="202"/>
    <s v="IGREJINHA"/>
    <x v="12"/>
    <n v="0"/>
    <n v="0"/>
    <n v="30"/>
    <n v="1"/>
    <n v="1"/>
    <n v="7"/>
    <n v="3"/>
    <n v="2"/>
    <n v="0"/>
    <n v="5"/>
    <n v="1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</r>
  <r>
    <s v="IGREJINHA2017/Feb"/>
    <x v="201"/>
    <x v="202"/>
    <m/>
    <x v="13"/>
    <n v="1"/>
    <n v="0"/>
    <n v="33"/>
    <n v="0"/>
    <n v="1"/>
    <n v="6"/>
    <n v="2"/>
    <n v="3"/>
    <n v="0"/>
    <n v="5"/>
    <n v="2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IGREJINHA2017/Mar"/>
    <x v="201"/>
    <x v="202"/>
    <m/>
    <x v="14"/>
    <n v="0"/>
    <n v="0"/>
    <n v="28"/>
    <n v="0"/>
    <n v="2"/>
    <n v="8"/>
    <n v="1"/>
    <n v="9"/>
    <n v="2"/>
    <n v="4"/>
    <n v="6"/>
    <n v="0"/>
    <n v="0"/>
    <n v="0"/>
    <n v="0"/>
    <n v="2"/>
    <n v="3"/>
    <n v="0"/>
    <n v="1"/>
    <n v="0"/>
    <n v="0"/>
    <n v="0"/>
    <n v="0"/>
    <n v="0"/>
    <n v="0"/>
    <n v="0"/>
    <n v="0"/>
    <n v="0"/>
    <n v="0"/>
    <n v="0"/>
  </r>
  <r>
    <s v="IGREJINHA2017/Apr"/>
    <x v="201"/>
    <x v="202"/>
    <m/>
    <x v="15"/>
    <n v="1"/>
    <n v="0"/>
    <n v="20"/>
    <n v="1"/>
    <n v="4"/>
    <n v="4"/>
    <n v="0"/>
    <n v="6"/>
    <n v="0"/>
    <n v="6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IGREJINHA2017/May"/>
    <x v="201"/>
    <x v="202"/>
    <m/>
    <x v="16"/>
    <n v="0"/>
    <n v="0"/>
    <n v="26"/>
    <n v="2"/>
    <n v="2"/>
    <n v="4"/>
    <n v="1"/>
    <n v="6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GREJINHA2017/Jun"/>
    <x v="201"/>
    <x v="202"/>
    <m/>
    <x v="17"/>
    <n v="0"/>
    <n v="0"/>
    <n v="34"/>
    <n v="0"/>
    <n v="5"/>
    <n v="4"/>
    <n v="2"/>
    <n v="5"/>
    <n v="0"/>
    <n v="14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IGREJINHA2017/Jul"/>
    <x v="201"/>
    <x v="202"/>
    <m/>
    <x v="18"/>
    <n v="0"/>
    <n v="0"/>
    <n v="43"/>
    <n v="1"/>
    <n v="2"/>
    <n v="4"/>
    <n v="1"/>
    <n v="4"/>
    <n v="0"/>
    <n v="4"/>
    <n v="0"/>
    <n v="0"/>
    <n v="0"/>
    <n v="0"/>
    <n v="0"/>
    <n v="4"/>
    <n v="0"/>
    <n v="0"/>
    <n v="0"/>
    <n v="1"/>
    <n v="0"/>
    <n v="0"/>
    <n v="0"/>
    <n v="0"/>
    <n v="0"/>
    <n v="0"/>
    <n v="0"/>
    <n v="0"/>
    <n v="0"/>
    <n v="0"/>
  </r>
  <r>
    <s v="IGREJINHA2017/Aug"/>
    <x v="201"/>
    <x v="202"/>
    <m/>
    <x v="19"/>
    <n v="0"/>
    <n v="0"/>
    <n v="39"/>
    <n v="0"/>
    <n v="6"/>
    <n v="4"/>
    <n v="3"/>
    <n v="5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GREJINHA2017/Sep"/>
    <x v="201"/>
    <x v="202"/>
    <m/>
    <x v="20"/>
    <n v="0"/>
    <n v="0"/>
    <n v="43"/>
    <n v="1"/>
    <n v="0"/>
    <n v="3"/>
    <n v="2"/>
    <n v="4"/>
    <n v="2"/>
    <n v="8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GREJINHA2017/Oct"/>
    <x v="201"/>
    <x v="202"/>
    <m/>
    <x v="21"/>
    <n v="0"/>
    <n v="0"/>
    <n v="57"/>
    <n v="1"/>
    <n v="1"/>
    <n v="8"/>
    <n v="0"/>
    <n v="2"/>
    <n v="3"/>
    <n v="3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GREJINHA2017/Nov"/>
    <x v="201"/>
    <x v="202"/>
    <m/>
    <x v="22"/>
    <n v="0"/>
    <n v="0"/>
    <n v="37"/>
    <n v="1"/>
    <n v="5"/>
    <n v="4"/>
    <n v="0"/>
    <n v="6"/>
    <n v="1"/>
    <n v="5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GREJINHA2017/Dec"/>
    <x v="201"/>
    <x v="202"/>
    <m/>
    <x v="23"/>
    <n v="0"/>
    <n v="0"/>
    <n v="18"/>
    <n v="1"/>
    <n v="3"/>
    <n v="7"/>
    <n v="0"/>
    <n v="9"/>
    <n v="3"/>
    <n v="7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JUI2017/Jan"/>
    <x v="202"/>
    <x v="203"/>
    <s v="IJUI"/>
    <x v="12"/>
    <n v="1"/>
    <n v="0"/>
    <n v="126"/>
    <n v="3"/>
    <n v="6"/>
    <n v="9"/>
    <n v="2"/>
    <n v="17"/>
    <n v="3"/>
    <n v="5"/>
    <n v="4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JUI2017/Feb"/>
    <x v="202"/>
    <x v="203"/>
    <m/>
    <x v="13"/>
    <n v="1"/>
    <n v="0"/>
    <n v="88"/>
    <n v="3"/>
    <n v="11"/>
    <n v="10"/>
    <n v="2"/>
    <n v="24"/>
    <n v="9"/>
    <n v="16"/>
    <n v="1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IJUI2017/Mar"/>
    <x v="202"/>
    <x v="203"/>
    <m/>
    <x v="14"/>
    <n v="2"/>
    <n v="0"/>
    <n v="81"/>
    <n v="2"/>
    <n v="7"/>
    <n v="11"/>
    <n v="0"/>
    <n v="26"/>
    <n v="6"/>
    <n v="22"/>
    <n v="3"/>
    <n v="0"/>
    <n v="0"/>
    <n v="0"/>
    <n v="0"/>
    <n v="6"/>
    <n v="3"/>
    <n v="0"/>
    <n v="0"/>
    <n v="0"/>
    <n v="0"/>
    <n v="0"/>
    <n v="0"/>
    <n v="0"/>
    <n v="0"/>
    <n v="2"/>
    <n v="0"/>
    <n v="0"/>
    <n v="0"/>
    <n v="0"/>
  </r>
  <r>
    <s v="IJUI2017/Apr"/>
    <x v="202"/>
    <x v="203"/>
    <m/>
    <x v="15"/>
    <n v="1"/>
    <n v="0"/>
    <n v="76"/>
    <n v="2"/>
    <n v="10"/>
    <n v="13"/>
    <n v="3"/>
    <n v="17"/>
    <n v="5"/>
    <n v="12"/>
    <n v="7"/>
    <n v="0"/>
    <n v="0"/>
    <n v="0"/>
    <n v="0"/>
    <n v="0"/>
    <n v="5"/>
    <n v="0"/>
    <n v="0"/>
    <n v="0"/>
    <n v="0"/>
    <n v="0"/>
    <n v="0"/>
    <n v="0"/>
    <n v="1"/>
    <n v="1"/>
    <n v="0"/>
    <n v="0"/>
    <n v="0"/>
    <n v="1"/>
  </r>
  <r>
    <s v="IJUI2017/May"/>
    <x v="202"/>
    <x v="203"/>
    <m/>
    <x v="16"/>
    <n v="1"/>
    <n v="0"/>
    <n v="76"/>
    <n v="3"/>
    <n v="3"/>
    <n v="10"/>
    <n v="0"/>
    <n v="16"/>
    <n v="4"/>
    <n v="27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JUI2017/Jun"/>
    <x v="202"/>
    <x v="203"/>
    <m/>
    <x v="17"/>
    <n v="2"/>
    <n v="0"/>
    <n v="76"/>
    <n v="3"/>
    <n v="4"/>
    <n v="15"/>
    <n v="2"/>
    <n v="11"/>
    <n v="4"/>
    <n v="19"/>
    <n v="6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IJUI2017/Jul"/>
    <x v="202"/>
    <x v="203"/>
    <m/>
    <x v="18"/>
    <n v="0"/>
    <n v="0"/>
    <n v="76"/>
    <n v="3"/>
    <n v="5"/>
    <n v="13"/>
    <n v="0"/>
    <n v="13"/>
    <n v="7"/>
    <n v="15"/>
    <n v="1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</r>
  <r>
    <s v="IJUI2017/Aug"/>
    <x v="202"/>
    <x v="203"/>
    <m/>
    <x v="19"/>
    <n v="0"/>
    <n v="0"/>
    <n v="73"/>
    <n v="1"/>
    <n v="2"/>
    <n v="20"/>
    <n v="0"/>
    <n v="17"/>
    <n v="3"/>
    <n v="21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JUI2017/Sep"/>
    <x v="202"/>
    <x v="203"/>
    <m/>
    <x v="20"/>
    <n v="0"/>
    <n v="0"/>
    <n v="84"/>
    <n v="2"/>
    <n v="2"/>
    <n v="8"/>
    <n v="1"/>
    <n v="13"/>
    <n v="3"/>
    <n v="1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17/Oct"/>
    <x v="202"/>
    <x v="203"/>
    <m/>
    <x v="21"/>
    <n v="0"/>
    <n v="0"/>
    <n v="62"/>
    <n v="2"/>
    <n v="2"/>
    <n v="11"/>
    <n v="0"/>
    <n v="15"/>
    <n v="1"/>
    <n v="10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JUI2017/Nov"/>
    <x v="202"/>
    <x v="203"/>
    <m/>
    <x v="22"/>
    <n v="0"/>
    <n v="0"/>
    <n v="99"/>
    <n v="6"/>
    <n v="4"/>
    <n v="9"/>
    <n v="1"/>
    <n v="16"/>
    <n v="2"/>
    <n v="17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JUI2017/Dec"/>
    <x v="202"/>
    <x v="203"/>
    <m/>
    <x v="23"/>
    <n v="1"/>
    <n v="0"/>
    <n v="98"/>
    <n v="0"/>
    <n v="12"/>
    <n v="7"/>
    <n v="0"/>
    <n v="17"/>
    <n v="5"/>
    <n v="6"/>
    <n v="6"/>
    <n v="0"/>
    <n v="0"/>
    <n v="0"/>
    <n v="0"/>
    <n v="4"/>
    <n v="0"/>
    <n v="0"/>
    <n v="0"/>
    <n v="0"/>
    <n v="0"/>
    <n v="0"/>
    <n v="0"/>
    <n v="0"/>
    <n v="1"/>
    <n v="1"/>
    <n v="0"/>
    <n v="0"/>
    <n v="0"/>
    <n v="1"/>
  </r>
  <r>
    <s v="ILOPOLIS2017/Jan"/>
    <x v="203"/>
    <x v="204"/>
    <s v="ILOPOLIS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Feb"/>
    <x v="203"/>
    <x v="204"/>
    <m/>
    <x v="13"/>
    <n v="0"/>
    <n v="0"/>
    <n v="4"/>
    <n v="2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7/Mar"/>
    <x v="203"/>
    <x v="204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Apr"/>
    <x v="203"/>
    <x v="20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May"/>
    <x v="203"/>
    <x v="204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Jun"/>
    <x v="203"/>
    <x v="20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Jul"/>
    <x v="203"/>
    <x v="204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Aug"/>
    <x v="203"/>
    <x v="204"/>
    <m/>
    <x v="19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Sep"/>
    <x v="203"/>
    <x v="204"/>
    <m/>
    <x v="20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Oct"/>
    <x v="203"/>
    <x v="204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Nov"/>
    <x v="203"/>
    <x v="20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7/Dec"/>
    <x v="203"/>
    <x v="204"/>
    <m/>
    <x v="23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7/Jan"/>
    <x v="204"/>
    <x v="205"/>
    <s v="IMBE"/>
    <x v="12"/>
    <n v="0"/>
    <n v="0"/>
    <n v="152"/>
    <n v="1"/>
    <n v="3"/>
    <n v="22"/>
    <n v="1"/>
    <n v="17"/>
    <n v="3"/>
    <n v="22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17/Feb"/>
    <x v="204"/>
    <x v="205"/>
    <m/>
    <x v="13"/>
    <n v="0"/>
    <n v="0"/>
    <n v="87"/>
    <n v="3"/>
    <n v="8"/>
    <n v="13"/>
    <n v="3"/>
    <n v="5"/>
    <n v="1"/>
    <n v="11"/>
    <n v="8"/>
    <n v="0"/>
    <n v="0"/>
    <n v="0"/>
    <n v="0"/>
    <n v="5"/>
    <n v="0"/>
    <n v="0"/>
    <n v="0"/>
    <n v="0"/>
    <n v="0"/>
    <n v="0"/>
    <n v="1"/>
    <n v="0"/>
    <n v="0"/>
    <n v="0"/>
    <n v="0"/>
    <n v="0"/>
    <n v="0"/>
    <n v="0"/>
  </r>
  <r>
    <s v="IMBE2017/Mar"/>
    <x v="204"/>
    <x v="205"/>
    <m/>
    <x v="14"/>
    <n v="1"/>
    <n v="0"/>
    <n v="81"/>
    <n v="1"/>
    <n v="7"/>
    <n v="14"/>
    <n v="1"/>
    <n v="12"/>
    <n v="3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MBE2017/Apr"/>
    <x v="204"/>
    <x v="205"/>
    <m/>
    <x v="15"/>
    <n v="1"/>
    <n v="0"/>
    <n v="47"/>
    <n v="0"/>
    <n v="5"/>
    <n v="13"/>
    <n v="3"/>
    <n v="12"/>
    <n v="0"/>
    <n v="0"/>
    <n v="0"/>
    <n v="0"/>
    <n v="0"/>
    <n v="0"/>
    <n v="0"/>
    <n v="2"/>
    <n v="2"/>
    <n v="0"/>
    <n v="1"/>
    <n v="0"/>
    <n v="0"/>
    <n v="0"/>
    <n v="0"/>
    <n v="1"/>
    <n v="0"/>
    <n v="1"/>
    <n v="0"/>
    <n v="0"/>
    <n v="0"/>
    <n v="0"/>
  </r>
  <r>
    <s v="IMBE2017/May"/>
    <x v="204"/>
    <x v="205"/>
    <m/>
    <x v="16"/>
    <n v="0"/>
    <n v="0"/>
    <n v="75"/>
    <n v="2"/>
    <n v="4"/>
    <n v="20"/>
    <n v="4"/>
    <n v="3"/>
    <n v="0"/>
    <n v="1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IMBE2017/Jun"/>
    <x v="204"/>
    <x v="205"/>
    <m/>
    <x v="17"/>
    <n v="1"/>
    <n v="0"/>
    <n v="65"/>
    <n v="0"/>
    <n v="4"/>
    <n v="12"/>
    <n v="3"/>
    <n v="10"/>
    <n v="1"/>
    <n v="5"/>
    <n v="1"/>
    <n v="0"/>
    <n v="0"/>
    <n v="0"/>
    <n v="0"/>
    <n v="1"/>
    <n v="3"/>
    <n v="0"/>
    <n v="0"/>
    <n v="0"/>
    <n v="0"/>
    <n v="0"/>
    <n v="2"/>
    <n v="0"/>
    <n v="0"/>
    <n v="1"/>
    <n v="0"/>
    <n v="0"/>
    <n v="0"/>
    <n v="0"/>
  </r>
  <r>
    <s v="IMBE2017/Jul"/>
    <x v="204"/>
    <x v="205"/>
    <m/>
    <x v="18"/>
    <n v="1"/>
    <n v="0"/>
    <n v="64"/>
    <n v="0"/>
    <n v="4"/>
    <n v="12"/>
    <n v="3"/>
    <n v="5"/>
    <n v="0"/>
    <n v="1"/>
    <n v="4"/>
    <n v="0"/>
    <n v="0"/>
    <n v="0"/>
    <n v="0"/>
    <n v="1"/>
    <n v="1"/>
    <n v="0"/>
    <n v="0"/>
    <n v="0"/>
    <n v="0"/>
    <n v="0"/>
    <n v="1"/>
    <n v="0"/>
    <n v="0"/>
    <n v="1"/>
    <n v="0"/>
    <n v="0"/>
    <n v="0"/>
    <n v="0"/>
  </r>
  <r>
    <s v="IMBE2017/Aug"/>
    <x v="204"/>
    <x v="205"/>
    <m/>
    <x v="19"/>
    <n v="0"/>
    <n v="0"/>
    <n v="50"/>
    <n v="0"/>
    <n v="3"/>
    <n v="7"/>
    <n v="1"/>
    <n v="1"/>
    <n v="1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MBE2017/Sep"/>
    <x v="204"/>
    <x v="205"/>
    <m/>
    <x v="20"/>
    <n v="2"/>
    <n v="0"/>
    <n v="50"/>
    <n v="0"/>
    <n v="1"/>
    <n v="11"/>
    <n v="3"/>
    <n v="5"/>
    <n v="2"/>
    <n v="2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MBE2017/Oct"/>
    <x v="204"/>
    <x v="205"/>
    <m/>
    <x v="21"/>
    <n v="0"/>
    <n v="0"/>
    <n v="49"/>
    <n v="0"/>
    <n v="1"/>
    <n v="8"/>
    <n v="7"/>
    <n v="5"/>
    <n v="2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MBE2017/Nov"/>
    <x v="204"/>
    <x v="205"/>
    <m/>
    <x v="22"/>
    <n v="0"/>
    <n v="0"/>
    <n v="55"/>
    <n v="0"/>
    <n v="2"/>
    <n v="16"/>
    <n v="4"/>
    <n v="10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MBE2017/Dec"/>
    <x v="204"/>
    <x v="205"/>
    <m/>
    <x v="23"/>
    <n v="1"/>
    <n v="0"/>
    <n v="82"/>
    <n v="0"/>
    <n v="6"/>
    <n v="19"/>
    <n v="3"/>
    <n v="13"/>
    <n v="3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MIGRANTE2017/Jan"/>
    <x v="205"/>
    <x v="206"/>
    <s v="IMIGRANTE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7/Feb"/>
    <x v="205"/>
    <x v="20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Mar"/>
    <x v="205"/>
    <x v="206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Apr"/>
    <x v="205"/>
    <x v="206"/>
    <m/>
    <x v="15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May"/>
    <x v="205"/>
    <x v="2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Jun"/>
    <x v="205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Jul"/>
    <x v="205"/>
    <x v="20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Aug"/>
    <x v="205"/>
    <x v="2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Sep"/>
    <x v="205"/>
    <x v="20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Oct"/>
    <x v="205"/>
    <x v="2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Nov"/>
    <x v="205"/>
    <x v="20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7/Dec"/>
    <x v="205"/>
    <x v="20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Jan"/>
    <x v="206"/>
    <x v="207"/>
    <s v="INDEPENDENCIA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Feb"/>
    <x v="206"/>
    <x v="207"/>
    <m/>
    <x v="13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Mar"/>
    <x v="206"/>
    <x v="207"/>
    <m/>
    <x v="14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Apr"/>
    <x v="206"/>
    <x v="207"/>
    <m/>
    <x v="15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May"/>
    <x v="206"/>
    <x v="207"/>
    <m/>
    <x v="16"/>
    <n v="0"/>
    <n v="0"/>
    <n v="11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NDEPENDENCIA2017/Jun"/>
    <x v="206"/>
    <x v="207"/>
    <m/>
    <x v="17"/>
    <n v="0"/>
    <n v="0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Jul"/>
    <x v="206"/>
    <x v="207"/>
    <m/>
    <x v="18"/>
    <n v="0"/>
    <n v="0"/>
    <n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Aug"/>
    <x v="206"/>
    <x v="207"/>
    <m/>
    <x v="19"/>
    <n v="0"/>
    <n v="0"/>
    <n v="4"/>
    <n v="1"/>
    <n v="0"/>
    <n v="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Sep"/>
    <x v="206"/>
    <x v="207"/>
    <m/>
    <x v="2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Oct"/>
    <x v="206"/>
    <x v="207"/>
    <m/>
    <x v="21"/>
    <n v="0"/>
    <n v="0"/>
    <n v="9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7/Nov"/>
    <x v="206"/>
    <x v="207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7/Dec"/>
    <x v="206"/>
    <x v="207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an"/>
    <x v="207"/>
    <x v="208"/>
    <s v="INHACOR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Feb"/>
    <x v="207"/>
    <x v="20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Mar"/>
    <x v="207"/>
    <x v="20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Apr"/>
    <x v="207"/>
    <x v="208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May"/>
    <x v="207"/>
    <x v="208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un"/>
    <x v="207"/>
    <x v="208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Jul"/>
    <x v="207"/>
    <x v="20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Aug"/>
    <x v="207"/>
    <x v="208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Sep"/>
    <x v="207"/>
    <x v="20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Oct"/>
    <x v="207"/>
    <x v="20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Nov"/>
    <x v="207"/>
    <x v="208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7/Dec"/>
    <x v="207"/>
    <x v="208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Jan"/>
    <x v="208"/>
    <x v="209"/>
    <s v="IPE"/>
    <x v="12"/>
    <n v="0"/>
    <n v="0"/>
    <n v="7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Feb"/>
    <x v="208"/>
    <x v="209"/>
    <m/>
    <x v="1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Mar"/>
    <x v="208"/>
    <x v="209"/>
    <m/>
    <x v="14"/>
    <n v="1"/>
    <n v="0"/>
    <n v="9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PE2017/Apr"/>
    <x v="208"/>
    <x v="209"/>
    <m/>
    <x v="15"/>
    <n v="0"/>
    <n v="0"/>
    <n v="5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May"/>
    <x v="208"/>
    <x v="209"/>
    <m/>
    <x v="16"/>
    <n v="0"/>
    <n v="0"/>
    <n v="7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Jun"/>
    <x v="208"/>
    <x v="209"/>
    <m/>
    <x v="17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7/Jul"/>
    <x v="208"/>
    <x v="209"/>
    <m/>
    <x v="18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Aug"/>
    <x v="208"/>
    <x v="209"/>
    <m/>
    <x v="19"/>
    <n v="0"/>
    <n v="0"/>
    <n v="10"/>
    <n v="2"/>
    <n v="0"/>
    <n v="1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PE2017/Sep"/>
    <x v="208"/>
    <x v="209"/>
    <m/>
    <x v="20"/>
    <n v="0"/>
    <n v="0"/>
    <n v="3"/>
    <n v="0"/>
    <n v="2"/>
    <n v="3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PE2017/Oct"/>
    <x v="208"/>
    <x v="209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7/Nov"/>
    <x v="208"/>
    <x v="209"/>
    <m/>
    <x v="22"/>
    <n v="1"/>
    <n v="0"/>
    <n v="7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0"/>
    <n v="2"/>
    <n v="0"/>
    <n v="0"/>
    <n v="0"/>
    <n v="0"/>
  </r>
  <r>
    <s v="IPE2017/Dec"/>
    <x v="208"/>
    <x v="209"/>
    <m/>
    <x v="23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an"/>
    <x v="209"/>
    <x v="210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Feb"/>
    <x v="209"/>
    <x v="2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Mar"/>
    <x v="209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Apr"/>
    <x v="209"/>
    <x v="21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May"/>
    <x v="209"/>
    <x v="210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un"/>
    <x v="209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Jul"/>
    <x v="209"/>
    <x v="21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Aug"/>
    <x v="209"/>
    <x v="21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Sep"/>
    <x v="209"/>
    <x v="210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Oct"/>
    <x v="209"/>
    <x v="21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Nov"/>
    <x v="209"/>
    <x v="2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7/Dec"/>
    <x v="209"/>
    <x v="210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7/Jan"/>
    <x v="210"/>
    <x v="211"/>
    <s v="IRAI"/>
    <x v="12"/>
    <n v="0"/>
    <n v="0"/>
    <n v="9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RAI2017/Feb"/>
    <x v="210"/>
    <x v="211"/>
    <m/>
    <x v="13"/>
    <n v="0"/>
    <n v="0"/>
    <n v="3"/>
    <n v="1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Mar"/>
    <x v="210"/>
    <x v="211"/>
    <m/>
    <x v="14"/>
    <n v="0"/>
    <n v="0"/>
    <n v="6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Apr"/>
    <x v="210"/>
    <x v="211"/>
    <m/>
    <x v="15"/>
    <n v="0"/>
    <n v="0"/>
    <n v="7"/>
    <n v="2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May"/>
    <x v="210"/>
    <x v="211"/>
    <m/>
    <x v="16"/>
    <n v="0"/>
    <n v="0"/>
    <n v="1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Jun"/>
    <x v="210"/>
    <x v="211"/>
    <m/>
    <x v="17"/>
    <n v="0"/>
    <n v="0"/>
    <n v="11"/>
    <n v="3"/>
    <n v="0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7/Jul"/>
    <x v="210"/>
    <x v="211"/>
    <m/>
    <x v="18"/>
    <n v="0"/>
    <n v="0"/>
    <n v="15"/>
    <n v="1"/>
    <n v="0"/>
    <n v="2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RAI2017/Aug"/>
    <x v="210"/>
    <x v="211"/>
    <m/>
    <x v="19"/>
    <n v="0"/>
    <n v="0"/>
    <n v="17"/>
    <n v="5"/>
    <n v="0"/>
    <n v="2"/>
    <n v="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RAI2017/Sep"/>
    <x v="210"/>
    <x v="211"/>
    <m/>
    <x v="20"/>
    <n v="2"/>
    <n v="0"/>
    <n v="23"/>
    <n v="2"/>
    <n v="1"/>
    <n v="1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RAI2017/Oct"/>
    <x v="210"/>
    <x v="211"/>
    <m/>
    <x v="21"/>
    <n v="2"/>
    <n v="0"/>
    <n v="12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RAI2017/Nov"/>
    <x v="210"/>
    <x v="211"/>
    <m/>
    <x v="22"/>
    <n v="0"/>
    <n v="0"/>
    <n v="6"/>
    <n v="3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7/Dec"/>
    <x v="210"/>
    <x v="211"/>
    <m/>
    <x v="23"/>
    <n v="0"/>
    <n v="0"/>
    <n v="12"/>
    <n v="2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Jan"/>
    <x v="211"/>
    <x v="212"/>
    <s v="ITAARA"/>
    <x v="12"/>
    <n v="0"/>
    <n v="0"/>
    <n v="1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Feb"/>
    <x v="211"/>
    <x v="212"/>
    <m/>
    <x v="13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Mar"/>
    <x v="211"/>
    <x v="212"/>
    <m/>
    <x v="14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Apr"/>
    <x v="211"/>
    <x v="212"/>
    <m/>
    <x v="15"/>
    <n v="0"/>
    <n v="0"/>
    <n v="1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May"/>
    <x v="211"/>
    <x v="212"/>
    <m/>
    <x v="16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Jun"/>
    <x v="211"/>
    <x v="212"/>
    <m/>
    <x v="17"/>
    <n v="0"/>
    <n v="0"/>
    <n v="11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7/Jul"/>
    <x v="211"/>
    <x v="212"/>
    <m/>
    <x v="18"/>
    <n v="1"/>
    <n v="0"/>
    <n v="1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17/Aug"/>
    <x v="211"/>
    <x v="212"/>
    <m/>
    <x v="19"/>
    <n v="0"/>
    <n v="0"/>
    <n v="8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Sep"/>
    <x v="211"/>
    <x v="212"/>
    <m/>
    <x v="2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Oct"/>
    <x v="211"/>
    <x v="212"/>
    <m/>
    <x v="21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7/Nov"/>
    <x v="211"/>
    <x v="212"/>
    <m/>
    <x v="22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7/Dec"/>
    <x v="211"/>
    <x v="212"/>
    <m/>
    <x v="23"/>
    <n v="0"/>
    <n v="0"/>
    <n v="11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an"/>
    <x v="212"/>
    <x v="213"/>
    <s v="ITACURUBI"/>
    <x v="1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Feb"/>
    <x v="212"/>
    <x v="213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Mar"/>
    <x v="212"/>
    <x v="213"/>
    <m/>
    <x v="14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CURUBI2017/Apr"/>
    <x v="212"/>
    <x v="213"/>
    <m/>
    <x v="15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May"/>
    <x v="212"/>
    <x v="213"/>
    <m/>
    <x v="16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un"/>
    <x v="212"/>
    <x v="213"/>
    <m/>
    <x v="1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Jul"/>
    <x v="212"/>
    <x v="213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Aug"/>
    <x v="212"/>
    <x v="213"/>
    <m/>
    <x v="19"/>
    <n v="0"/>
    <n v="0"/>
    <n v="3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Sep"/>
    <x v="212"/>
    <x v="213"/>
    <m/>
    <x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Oct"/>
    <x v="212"/>
    <x v="213"/>
    <m/>
    <x v="21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Nov"/>
    <x v="212"/>
    <x v="213"/>
    <m/>
    <x v="2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7/Dec"/>
    <x v="212"/>
    <x v="213"/>
    <m/>
    <x v="23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an"/>
    <x v="213"/>
    <x v="214"/>
    <s v="ITAPUCA"/>
    <x v="12"/>
    <n v="0"/>
    <n v="0"/>
    <n v="6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7/Feb"/>
    <x v="213"/>
    <x v="214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Mar"/>
    <x v="213"/>
    <x v="21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Apr"/>
    <x v="213"/>
    <x v="214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May"/>
    <x v="213"/>
    <x v="214"/>
    <m/>
    <x v="16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un"/>
    <x v="213"/>
    <x v="214"/>
    <m/>
    <x v="1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Jul"/>
    <x v="213"/>
    <x v="21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Aug"/>
    <x v="213"/>
    <x v="21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Sep"/>
    <x v="213"/>
    <x v="214"/>
    <m/>
    <x v="20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Oct"/>
    <x v="213"/>
    <x v="21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Nov"/>
    <x v="213"/>
    <x v="21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7/Dec"/>
    <x v="213"/>
    <x v="214"/>
    <m/>
    <x v="23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7/Jan"/>
    <x v="214"/>
    <x v="215"/>
    <s v="ITAQUI"/>
    <x v="12"/>
    <n v="2"/>
    <n v="0"/>
    <n v="46"/>
    <n v="7"/>
    <n v="0"/>
    <n v="19"/>
    <n v="0"/>
    <n v="7"/>
    <n v="3"/>
    <n v="3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TAQUI2017/Feb"/>
    <x v="214"/>
    <x v="215"/>
    <m/>
    <x v="13"/>
    <n v="0"/>
    <n v="0"/>
    <n v="41"/>
    <n v="7"/>
    <n v="0"/>
    <n v="8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7/Mar"/>
    <x v="214"/>
    <x v="215"/>
    <m/>
    <x v="14"/>
    <n v="0"/>
    <n v="0"/>
    <n v="53"/>
    <n v="3"/>
    <n v="2"/>
    <n v="9"/>
    <n v="1"/>
    <n v="3"/>
    <n v="2"/>
    <n v="0"/>
    <n v="1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1"/>
  </r>
  <r>
    <s v="ITAQUI2017/Apr"/>
    <x v="214"/>
    <x v="215"/>
    <m/>
    <x v="15"/>
    <n v="1"/>
    <n v="0"/>
    <n v="39"/>
    <n v="0"/>
    <n v="1"/>
    <n v="6"/>
    <n v="0"/>
    <n v="1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7/May"/>
    <x v="214"/>
    <x v="215"/>
    <m/>
    <x v="16"/>
    <n v="0"/>
    <n v="0"/>
    <n v="62"/>
    <n v="8"/>
    <n v="0"/>
    <n v="14"/>
    <n v="0"/>
    <n v="0"/>
    <n v="1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7/Jun"/>
    <x v="214"/>
    <x v="215"/>
    <m/>
    <x v="17"/>
    <n v="1"/>
    <n v="0"/>
    <n v="41"/>
    <n v="5"/>
    <n v="0"/>
    <n v="10"/>
    <n v="0"/>
    <n v="4"/>
    <n v="2"/>
    <n v="3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ITAQUI2017/Jul"/>
    <x v="214"/>
    <x v="215"/>
    <m/>
    <x v="18"/>
    <n v="0"/>
    <n v="0"/>
    <n v="38"/>
    <n v="6"/>
    <n v="0"/>
    <n v="14"/>
    <n v="0"/>
    <n v="1"/>
    <n v="2"/>
    <n v="9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17/Aug"/>
    <x v="214"/>
    <x v="215"/>
    <m/>
    <x v="19"/>
    <n v="0"/>
    <n v="0"/>
    <n v="48"/>
    <n v="4"/>
    <n v="0"/>
    <n v="6"/>
    <n v="0"/>
    <n v="5"/>
    <n v="5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TAQUI2017/Sep"/>
    <x v="214"/>
    <x v="215"/>
    <m/>
    <x v="20"/>
    <n v="0"/>
    <n v="0"/>
    <n v="42"/>
    <n v="0"/>
    <n v="1"/>
    <n v="10"/>
    <n v="0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7/Oct"/>
    <x v="214"/>
    <x v="215"/>
    <m/>
    <x v="21"/>
    <n v="0"/>
    <n v="0"/>
    <n v="32"/>
    <n v="1"/>
    <n v="4"/>
    <n v="5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7/Nov"/>
    <x v="214"/>
    <x v="215"/>
    <m/>
    <x v="22"/>
    <n v="1"/>
    <n v="0"/>
    <n v="44"/>
    <n v="6"/>
    <n v="0"/>
    <n v="3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7/Dec"/>
    <x v="214"/>
    <x v="215"/>
    <m/>
    <x v="23"/>
    <n v="0"/>
    <n v="1"/>
    <n v="45"/>
    <n v="6"/>
    <n v="1"/>
    <n v="6"/>
    <n v="0"/>
    <n v="1"/>
    <n v="2"/>
    <n v="1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ITATI2017/Jan"/>
    <x v="215"/>
    <x v="216"/>
    <s v="ITAT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Feb"/>
    <x v="215"/>
    <x v="216"/>
    <m/>
    <x v="13"/>
    <n v="0"/>
    <n v="0"/>
    <n v="3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Mar"/>
    <x v="215"/>
    <x v="216"/>
    <m/>
    <x v="14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Apr"/>
    <x v="215"/>
    <x v="216"/>
    <m/>
    <x v="15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May"/>
    <x v="215"/>
    <x v="216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7/Jun"/>
    <x v="215"/>
    <x v="2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Jul"/>
    <x v="215"/>
    <x v="216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Aug"/>
    <x v="215"/>
    <x v="216"/>
    <m/>
    <x v="19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Sep"/>
    <x v="215"/>
    <x v="216"/>
    <m/>
    <x v="2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Oct"/>
    <x v="215"/>
    <x v="21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Nov"/>
    <x v="215"/>
    <x v="2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7/Dec"/>
    <x v="215"/>
    <x v="216"/>
    <m/>
    <x v="23"/>
    <n v="0"/>
    <n v="0"/>
    <n v="1"/>
    <n v="0"/>
    <n v="0"/>
    <n v="3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ITATIBA DO SUL2017/Jan"/>
    <x v="216"/>
    <x v="217"/>
    <s v="ITATIBA DO SUL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Feb"/>
    <x v="216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Mar"/>
    <x v="216"/>
    <x v="217"/>
    <m/>
    <x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Apr"/>
    <x v="216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May"/>
    <x v="216"/>
    <x v="2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Jun"/>
    <x v="216"/>
    <x v="217"/>
    <m/>
    <x v="17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BA DO SUL2017/Jul"/>
    <x v="216"/>
    <x v="217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Aug"/>
    <x v="216"/>
    <x v="21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Sep"/>
    <x v="216"/>
    <x v="217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Oct"/>
    <x v="216"/>
    <x v="21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Nov"/>
    <x v="216"/>
    <x v="217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7/Dec"/>
    <x v="216"/>
    <x v="217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an"/>
    <x v="217"/>
    <x v="218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Feb"/>
    <x v="217"/>
    <x v="2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Mar"/>
    <x v="217"/>
    <x v="218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Apr"/>
    <x v="217"/>
    <x v="21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May"/>
    <x v="217"/>
    <x v="2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un"/>
    <x v="217"/>
    <x v="2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Jul"/>
    <x v="217"/>
    <x v="218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Aug"/>
    <x v="217"/>
    <x v="2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Sep"/>
    <x v="217"/>
    <x v="2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Oct"/>
    <x v="217"/>
    <x v="2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Nov"/>
    <x v="217"/>
    <x v="21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7/Dec"/>
    <x v="217"/>
    <x v="21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Jan"/>
    <x v="218"/>
    <x v="219"/>
    <s v="IVOTI"/>
    <x v="12"/>
    <n v="0"/>
    <n v="0"/>
    <n v="12"/>
    <n v="0"/>
    <n v="0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VOTI2017/Feb"/>
    <x v="218"/>
    <x v="219"/>
    <m/>
    <x v="13"/>
    <n v="0"/>
    <n v="0"/>
    <n v="14"/>
    <n v="0"/>
    <n v="1"/>
    <n v="2"/>
    <n v="2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7/Mar"/>
    <x v="218"/>
    <x v="219"/>
    <m/>
    <x v="14"/>
    <n v="0"/>
    <n v="0"/>
    <n v="25"/>
    <n v="0"/>
    <n v="0"/>
    <n v="4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Apr"/>
    <x v="218"/>
    <x v="219"/>
    <m/>
    <x v="15"/>
    <n v="0"/>
    <n v="0"/>
    <n v="21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May"/>
    <x v="218"/>
    <x v="219"/>
    <m/>
    <x v="16"/>
    <n v="0"/>
    <n v="0"/>
    <n v="8"/>
    <n v="0"/>
    <n v="1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Jun"/>
    <x v="218"/>
    <x v="219"/>
    <m/>
    <x v="17"/>
    <n v="0"/>
    <n v="0"/>
    <n v="14"/>
    <n v="1"/>
    <n v="0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7/Jul"/>
    <x v="218"/>
    <x v="219"/>
    <m/>
    <x v="18"/>
    <n v="0"/>
    <n v="0"/>
    <n v="15"/>
    <n v="0"/>
    <n v="1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17/Aug"/>
    <x v="218"/>
    <x v="219"/>
    <m/>
    <x v="19"/>
    <n v="0"/>
    <n v="0"/>
    <n v="10"/>
    <n v="1"/>
    <n v="0"/>
    <n v="4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7/Sep"/>
    <x v="218"/>
    <x v="219"/>
    <m/>
    <x v="20"/>
    <n v="1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VOTI2017/Oct"/>
    <x v="218"/>
    <x v="219"/>
    <m/>
    <x v="21"/>
    <n v="0"/>
    <n v="0"/>
    <n v="17"/>
    <n v="0"/>
    <n v="2"/>
    <n v="6"/>
    <n v="0"/>
    <n v="5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IVOTI2017/Nov"/>
    <x v="218"/>
    <x v="219"/>
    <m/>
    <x v="22"/>
    <n v="0"/>
    <n v="0"/>
    <n v="11"/>
    <n v="0"/>
    <n v="2"/>
    <n v="3"/>
    <n v="1"/>
    <n v="1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7/Dec"/>
    <x v="218"/>
    <x v="219"/>
    <m/>
    <x v="23"/>
    <n v="0"/>
    <n v="0"/>
    <n v="8"/>
    <n v="0"/>
    <n v="2"/>
    <n v="2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an"/>
    <x v="219"/>
    <x v="220"/>
    <s v="JABOTICABA"/>
    <x v="1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Feb"/>
    <x v="219"/>
    <x v="22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Mar"/>
    <x v="219"/>
    <x v="22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Apr"/>
    <x v="219"/>
    <x v="220"/>
    <m/>
    <x v="15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May"/>
    <x v="219"/>
    <x v="22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un"/>
    <x v="219"/>
    <x v="220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Jul"/>
    <x v="219"/>
    <x v="22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Aug"/>
    <x v="219"/>
    <x v="220"/>
    <m/>
    <x v="19"/>
    <n v="0"/>
    <n v="0"/>
    <n v="4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7/Sep"/>
    <x v="219"/>
    <x v="220"/>
    <m/>
    <x v="20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BOTICABA2017/Oct"/>
    <x v="219"/>
    <x v="220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Nov"/>
    <x v="219"/>
    <x v="220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7/Dec"/>
    <x v="219"/>
    <x v="220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an"/>
    <x v="220"/>
    <x v="221"/>
    <s v="JACUIZ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Feb"/>
    <x v="220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Mar"/>
    <x v="220"/>
    <x v="221"/>
    <m/>
    <x v="14"/>
    <n v="0"/>
    <n v="0"/>
    <n v="0"/>
    <n v="0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JACUIZINHO2017/Apr"/>
    <x v="220"/>
    <x v="22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May"/>
    <x v="220"/>
    <x v="221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un"/>
    <x v="220"/>
    <x v="221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Jul"/>
    <x v="220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Aug"/>
    <x v="220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Sep"/>
    <x v="220"/>
    <x v="22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Oct"/>
    <x v="220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Nov"/>
    <x v="220"/>
    <x v="2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7/Dec"/>
    <x v="220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an"/>
    <x v="221"/>
    <x v="222"/>
    <s v="JACUTING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Feb"/>
    <x v="221"/>
    <x v="2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Mar"/>
    <x v="221"/>
    <x v="222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Apr"/>
    <x v="221"/>
    <x v="2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May"/>
    <x v="221"/>
    <x v="22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un"/>
    <x v="221"/>
    <x v="222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Jul"/>
    <x v="221"/>
    <x v="2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Aug"/>
    <x v="221"/>
    <x v="22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Sep"/>
    <x v="221"/>
    <x v="222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TINGA2017/Oct"/>
    <x v="221"/>
    <x v="22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Nov"/>
    <x v="221"/>
    <x v="222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7/Dec"/>
    <x v="221"/>
    <x v="222"/>
    <m/>
    <x v="2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7/Jan"/>
    <x v="222"/>
    <x v="223"/>
    <s v="JAGUARAO"/>
    <x v="12"/>
    <n v="1"/>
    <n v="0"/>
    <n v="49"/>
    <n v="2"/>
    <n v="7"/>
    <n v="6"/>
    <n v="0"/>
    <n v="8"/>
    <n v="2"/>
    <n v="4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JAGUARAO2017/Feb"/>
    <x v="222"/>
    <x v="223"/>
    <m/>
    <x v="13"/>
    <n v="0"/>
    <n v="0"/>
    <n v="64"/>
    <n v="3"/>
    <n v="5"/>
    <n v="8"/>
    <n v="0"/>
    <n v="6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7/Mar"/>
    <x v="222"/>
    <x v="223"/>
    <m/>
    <x v="14"/>
    <n v="0"/>
    <n v="0"/>
    <n v="63"/>
    <n v="7"/>
    <n v="4"/>
    <n v="4"/>
    <n v="0"/>
    <n v="6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7/Apr"/>
    <x v="222"/>
    <x v="223"/>
    <m/>
    <x v="15"/>
    <n v="0"/>
    <n v="0"/>
    <n v="67"/>
    <n v="7"/>
    <n v="2"/>
    <n v="6"/>
    <n v="0"/>
    <n v="1"/>
    <n v="0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JAGUARAO2017/May"/>
    <x v="222"/>
    <x v="223"/>
    <m/>
    <x v="16"/>
    <n v="0"/>
    <n v="0"/>
    <n v="46"/>
    <n v="7"/>
    <n v="4"/>
    <n v="1"/>
    <n v="0"/>
    <n v="1"/>
    <n v="3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7/Jun"/>
    <x v="222"/>
    <x v="223"/>
    <m/>
    <x v="17"/>
    <n v="0"/>
    <n v="0"/>
    <n v="42"/>
    <n v="6"/>
    <n v="3"/>
    <n v="9"/>
    <n v="0"/>
    <n v="1"/>
    <n v="2"/>
    <n v="3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JAGUARAO2017/Jul"/>
    <x v="222"/>
    <x v="223"/>
    <m/>
    <x v="18"/>
    <n v="1"/>
    <n v="0"/>
    <n v="41"/>
    <n v="5"/>
    <n v="5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AO2017/Aug"/>
    <x v="222"/>
    <x v="223"/>
    <m/>
    <x v="19"/>
    <n v="1"/>
    <n v="0"/>
    <n v="68"/>
    <n v="6"/>
    <n v="7"/>
    <n v="3"/>
    <n v="1"/>
    <n v="3"/>
    <n v="0"/>
    <n v="0"/>
    <n v="2"/>
    <n v="0"/>
    <n v="0"/>
    <n v="0"/>
    <n v="0"/>
    <n v="8"/>
    <n v="1"/>
    <n v="0"/>
    <n v="0"/>
    <n v="0"/>
    <n v="0"/>
    <n v="0"/>
    <n v="0"/>
    <n v="0"/>
    <n v="0"/>
    <n v="1"/>
    <n v="0"/>
    <n v="0"/>
    <n v="0"/>
    <n v="0"/>
  </r>
  <r>
    <s v="JAGUARAO2017/Sep"/>
    <x v="222"/>
    <x v="223"/>
    <m/>
    <x v="20"/>
    <n v="0"/>
    <n v="0"/>
    <n v="63"/>
    <n v="4"/>
    <n v="3"/>
    <n v="4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7/Oct"/>
    <x v="222"/>
    <x v="223"/>
    <m/>
    <x v="21"/>
    <n v="0"/>
    <n v="0"/>
    <n v="75"/>
    <n v="15"/>
    <n v="4"/>
    <n v="4"/>
    <n v="0"/>
    <n v="3"/>
    <n v="2"/>
    <n v="2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JAGUARAO2017/Nov"/>
    <x v="222"/>
    <x v="223"/>
    <m/>
    <x v="22"/>
    <n v="0"/>
    <n v="0"/>
    <n v="57"/>
    <n v="8"/>
    <n v="6"/>
    <n v="7"/>
    <n v="0"/>
    <n v="2"/>
    <n v="0"/>
    <n v="1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JAGUARAO2017/Dec"/>
    <x v="222"/>
    <x v="223"/>
    <m/>
    <x v="23"/>
    <n v="0"/>
    <n v="0"/>
    <n v="52"/>
    <n v="11"/>
    <n v="2"/>
    <n v="1"/>
    <n v="0"/>
    <n v="3"/>
    <n v="2"/>
    <n v="1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JAGUARI2017/Jan"/>
    <x v="223"/>
    <x v="224"/>
    <s v="JAGUARI"/>
    <x v="12"/>
    <n v="0"/>
    <n v="0"/>
    <n v="2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Feb"/>
    <x v="223"/>
    <x v="224"/>
    <m/>
    <x v="13"/>
    <n v="0"/>
    <n v="0"/>
    <n v="1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Mar"/>
    <x v="223"/>
    <x v="22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Apr"/>
    <x v="223"/>
    <x v="224"/>
    <m/>
    <x v="15"/>
    <n v="0"/>
    <n v="0"/>
    <n v="3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May"/>
    <x v="223"/>
    <x v="224"/>
    <m/>
    <x v="16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7/Jun"/>
    <x v="223"/>
    <x v="224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Jul"/>
    <x v="223"/>
    <x v="22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Aug"/>
    <x v="223"/>
    <x v="224"/>
    <m/>
    <x v="19"/>
    <n v="0"/>
    <n v="0"/>
    <n v="8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Sep"/>
    <x v="223"/>
    <x v="224"/>
    <m/>
    <x v="2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Oct"/>
    <x v="223"/>
    <x v="224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Nov"/>
    <x v="223"/>
    <x v="22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7/Dec"/>
    <x v="223"/>
    <x v="224"/>
    <m/>
    <x v="2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Jan"/>
    <x v="224"/>
    <x v="225"/>
    <s v="JAQUIRANA"/>
    <x v="12"/>
    <n v="0"/>
    <n v="0"/>
    <n v="5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Feb"/>
    <x v="224"/>
    <x v="225"/>
    <m/>
    <x v="13"/>
    <n v="0"/>
    <n v="0"/>
    <n v="3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Mar"/>
    <x v="224"/>
    <x v="225"/>
    <m/>
    <x v="14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Apr"/>
    <x v="224"/>
    <x v="22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May"/>
    <x v="224"/>
    <x v="225"/>
    <m/>
    <x v="16"/>
    <n v="0"/>
    <n v="0"/>
    <n v="1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Jun"/>
    <x v="224"/>
    <x v="22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Jul"/>
    <x v="224"/>
    <x v="225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Aug"/>
    <x v="224"/>
    <x v="225"/>
    <m/>
    <x v="19"/>
    <n v="0"/>
    <n v="0"/>
    <n v="7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Sep"/>
    <x v="224"/>
    <x v="22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Oct"/>
    <x v="224"/>
    <x v="225"/>
    <m/>
    <x v="21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Nov"/>
    <x v="224"/>
    <x v="225"/>
    <m/>
    <x v="22"/>
    <n v="0"/>
    <n v="0"/>
    <n v="6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7/Dec"/>
    <x v="224"/>
    <x v="225"/>
    <m/>
    <x v="23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an"/>
    <x v="225"/>
    <x v="226"/>
    <s v="JAR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RI2017/Feb"/>
    <x v="225"/>
    <x v="22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Mar"/>
    <x v="225"/>
    <x v="22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Apr"/>
    <x v="225"/>
    <x v="22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May"/>
    <x v="225"/>
    <x v="226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un"/>
    <x v="225"/>
    <x v="2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Jul"/>
    <x v="225"/>
    <x v="226"/>
    <m/>
    <x v="18"/>
    <n v="0"/>
    <n v="0"/>
    <n v="7"/>
    <n v="2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RI2017/Aug"/>
    <x v="225"/>
    <x v="226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Sep"/>
    <x v="225"/>
    <x v="226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Oct"/>
    <x v="225"/>
    <x v="2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Nov"/>
    <x v="225"/>
    <x v="22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7/Dec"/>
    <x v="225"/>
    <x v="226"/>
    <m/>
    <x v="2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7/Jan"/>
    <x v="226"/>
    <x v="227"/>
    <s v="JOI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Feb"/>
    <x v="226"/>
    <x v="227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Mar"/>
    <x v="226"/>
    <x v="227"/>
    <m/>
    <x v="14"/>
    <n v="0"/>
    <n v="0"/>
    <n v="6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Apr"/>
    <x v="226"/>
    <x v="227"/>
    <m/>
    <x v="15"/>
    <n v="0"/>
    <n v="0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7/May"/>
    <x v="226"/>
    <x v="227"/>
    <m/>
    <x v="16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7/Jun"/>
    <x v="226"/>
    <x v="227"/>
    <m/>
    <x v="17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Jul"/>
    <x v="226"/>
    <x v="227"/>
    <m/>
    <x v="18"/>
    <n v="0"/>
    <n v="0"/>
    <n v="7"/>
    <n v="3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Aug"/>
    <x v="226"/>
    <x v="227"/>
    <m/>
    <x v="19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Sep"/>
    <x v="226"/>
    <x v="227"/>
    <m/>
    <x v="20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Oct"/>
    <x v="226"/>
    <x v="227"/>
    <m/>
    <x v="2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Nov"/>
    <x v="226"/>
    <x v="227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7/Dec"/>
    <x v="226"/>
    <x v="227"/>
    <m/>
    <x v="2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Jan"/>
    <x v="227"/>
    <x v="228"/>
    <s v="JULIO DE CASTILHOS"/>
    <x v="12"/>
    <n v="0"/>
    <n v="0"/>
    <n v="27"/>
    <n v="1"/>
    <n v="0"/>
    <n v="1"/>
    <n v="1"/>
    <n v="1"/>
    <n v="2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7/Feb"/>
    <x v="227"/>
    <x v="228"/>
    <m/>
    <x v="13"/>
    <n v="1"/>
    <n v="0"/>
    <n v="29"/>
    <n v="2"/>
    <n v="1"/>
    <n v="2"/>
    <n v="0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ULIO DE CASTILHOS2017/Mar"/>
    <x v="227"/>
    <x v="228"/>
    <m/>
    <x v="14"/>
    <n v="0"/>
    <n v="0"/>
    <n v="25"/>
    <n v="2"/>
    <n v="0"/>
    <n v="4"/>
    <n v="0"/>
    <n v="1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7/Apr"/>
    <x v="227"/>
    <x v="228"/>
    <m/>
    <x v="15"/>
    <n v="0"/>
    <n v="0"/>
    <n v="26"/>
    <n v="6"/>
    <n v="2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7/May"/>
    <x v="227"/>
    <x v="228"/>
    <m/>
    <x v="16"/>
    <n v="0"/>
    <n v="0"/>
    <n v="23"/>
    <n v="6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Jun"/>
    <x v="227"/>
    <x v="228"/>
    <m/>
    <x v="17"/>
    <n v="0"/>
    <n v="0"/>
    <n v="21"/>
    <n v="1"/>
    <n v="0"/>
    <n v="2"/>
    <n v="0"/>
    <n v="2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ULIO DE CASTILHOS2017/Jul"/>
    <x v="227"/>
    <x v="228"/>
    <m/>
    <x v="18"/>
    <n v="0"/>
    <n v="0"/>
    <n v="19"/>
    <n v="0"/>
    <n v="3"/>
    <n v="3"/>
    <n v="0"/>
    <n v="3"/>
    <n v="2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7/Aug"/>
    <x v="227"/>
    <x v="228"/>
    <m/>
    <x v="19"/>
    <n v="0"/>
    <n v="0"/>
    <n v="22"/>
    <n v="2"/>
    <n v="0"/>
    <n v="5"/>
    <n v="0"/>
    <n v="4"/>
    <n v="1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ULIO DE CASTILHOS2017/Sep"/>
    <x v="227"/>
    <x v="228"/>
    <m/>
    <x v="20"/>
    <n v="0"/>
    <n v="0"/>
    <n v="20"/>
    <n v="2"/>
    <n v="1"/>
    <n v="5"/>
    <n v="1"/>
    <n v="1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JULIO DE CASTILHOS2017/Oct"/>
    <x v="227"/>
    <x v="228"/>
    <m/>
    <x v="21"/>
    <n v="0"/>
    <n v="0"/>
    <n v="13"/>
    <n v="0"/>
    <n v="2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7/Nov"/>
    <x v="227"/>
    <x v="228"/>
    <m/>
    <x v="22"/>
    <n v="0"/>
    <n v="0"/>
    <n v="17"/>
    <n v="2"/>
    <n v="0"/>
    <n v="0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7/Dec"/>
    <x v="227"/>
    <x v="228"/>
    <m/>
    <x v="23"/>
    <n v="0"/>
    <n v="0"/>
    <n v="14"/>
    <n v="3"/>
    <n v="4"/>
    <n v="1"/>
    <n v="0"/>
    <n v="1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an"/>
    <x v="228"/>
    <x v="229"/>
    <s v="LAGOA BONI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Feb"/>
    <x v="228"/>
    <x v="2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Mar"/>
    <x v="228"/>
    <x v="229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BONITA DO SUL2017/Apr"/>
    <x v="228"/>
    <x v="22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May"/>
    <x v="228"/>
    <x v="229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un"/>
    <x v="228"/>
    <x v="22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Jul"/>
    <x v="228"/>
    <x v="2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Aug"/>
    <x v="228"/>
    <x v="22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Sep"/>
    <x v="228"/>
    <x v="2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Oct"/>
    <x v="228"/>
    <x v="2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Nov"/>
    <x v="228"/>
    <x v="2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7/Dec"/>
    <x v="228"/>
    <x v="22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Jan"/>
    <x v="229"/>
    <x v="230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Feb"/>
    <x v="229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Mar"/>
    <x v="229"/>
    <x v="230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Apr"/>
    <x v="229"/>
    <x v="2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May"/>
    <x v="229"/>
    <x v="230"/>
    <m/>
    <x v="1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DOS TRES CANTOS2017/Jun"/>
    <x v="229"/>
    <x v="230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Jul"/>
    <x v="229"/>
    <x v="230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Aug"/>
    <x v="229"/>
    <x v="23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Sep"/>
    <x v="229"/>
    <x v="23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Oct"/>
    <x v="229"/>
    <x v="2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Nov"/>
    <x v="229"/>
    <x v="23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7/Dec"/>
    <x v="229"/>
    <x v="23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7/Jan"/>
    <x v="230"/>
    <x v="231"/>
    <s v="LAGOA VERMELHA"/>
    <x v="12"/>
    <n v="1"/>
    <n v="0"/>
    <n v="40"/>
    <n v="0"/>
    <n v="0"/>
    <n v="3"/>
    <n v="0"/>
    <n v="3"/>
    <n v="0"/>
    <n v="5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LAGOA VERMELHA2017/Feb"/>
    <x v="230"/>
    <x v="231"/>
    <m/>
    <x v="13"/>
    <n v="0"/>
    <n v="0"/>
    <n v="44"/>
    <n v="4"/>
    <n v="1"/>
    <n v="5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7/Mar"/>
    <x v="230"/>
    <x v="231"/>
    <m/>
    <x v="14"/>
    <n v="0"/>
    <n v="0"/>
    <n v="57"/>
    <n v="6"/>
    <n v="1"/>
    <n v="4"/>
    <n v="0"/>
    <n v="4"/>
    <n v="4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LAGOA VERMELHA2017/Apr"/>
    <x v="230"/>
    <x v="231"/>
    <m/>
    <x v="15"/>
    <n v="0"/>
    <n v="0"/>
    <n v="40"/>
    <n v="4"/>
    <n v="2"/>
    <n v="2"/>
    <n v="4"/>
    <n v="14"/>
    <n v="1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7/May"/>
    <x v="230"/>
    <x v="231"/>
    <m/>
    <x v="16"/>
    <n v="0"/>
    <n v="0"/>
    <n v="45"/>
    <n v="4"/>
    <n v="2"/>
    <n v="1"/>
    <n v="1"/>
    <n v="4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VERMELHA2017/Jun"/>
    <x v="230"/>
    <x v="231"/>
    <m/>
    <x v="17"/>
    <n v="0"/>
    <n v="0"/>
    <n v="48"/>
    <n v="4"/>
    <n v="0"/>
    <n v="1"/>
    <n v="1"/>
    <n v="2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7/Jul"/>
    <x v="230"/>
    <x v="231"/>
    <m/>
    <x v="18"/>
    <n v="0"/>
    <n v="0"/>
    <n v="58"/>
    <n v="5"/>
    <n v="3"/>
    <n v="4"/>
    <n v="0"/>
    <n v="7"/>
    <n v="4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LAGOA VERMELHA2017/Aug"/>
    <x v="230"/>
    <x v="231"/>
    <m/>
    <x v="19"/>
    <n v="0"/>
    <n v="0"/>
    <n v="48"/>
    <n v="5"/>
    <n v="0"/>
    <n v="9"/>
    <n v="0"/>
    <n v="3"/>
    <n v="5"/>
    <n v="11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LAGOA VERMELHA2017/Sep"/>
    <x v="230"/>
    <x v="231"/>
    <m/>
    <x v="20"/>
    <n v="0"/>
    <n v="0"/>
    <n v="39"/>
    <n v="2"/>
    <n v="1"/>
    <n v="0"/>
    <n v="1"/>
    <n v="7"/>
    <n v="4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7/Oct"/>
    <x v="230"/>
    <x v="231"/>
    <m/>
    <x v="21"/>
    <n v="1"/>
    <n v="0"/>
    <n v="43"/>
    <n v="3"/>
    <n v="1"/>
    <n v="3"/>
    <n v="0"/>
    <n v="3"/>
    <n v="3"/>
    <n v="8"/>
    <n v="3"/>
    <n v="0"/>
    <n v="0"/>
    <n v="0"/>
    <n v="0"/>
    <n v="3"/>
    <n v="0"/>
    <n v="1"/>
    <n v="0"/>
    <n v="0"/>
    <n v="0"/>
    <n v="0"/>
    <n v="0"/>
    <n v="0"/>
    <n v="0"/>
    <n v="2"/>
    <n v="0"/>
    <n v="0"/>
    <n v="0"/>
    <n v="0"/>
  </r>
  <r>
    <s v="LAGOA VERMELHA2017/Nov"/>
    <x v="230"/>
    <x v="231"/>
    <m/>
    <x v="22"/>
    <n v="0"/>
    <n v="0"/>
    <n v="39"/>
    <n v="8"/>
    <n v="0"/>
    <n v="3"/>
    <n v="0"/>
    <n v="3"/>
    <n v="4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LAGOA VERMELHA2017/Dec"/>
    <x v="230"/>
    <x v="231"/>
    <m/>
    <x v="23"/>
    <n v="0"/>
    <n v="0"/>
    <n v="54"/>
    <n v="2"/>
    <n v="2"/>
    <n v="5"/>
    <n v="0"/>
    <n v="6"/>
    <n v="2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0"/>
    <n v="1"/>
  </r>
  <r>
    <s v="LAGOAO2017/Jan"/>
    <x v="231"/>
    <x v="232"/>
    <s v="LAGOAO"/>
    <x v="12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Feb"/>
    <x v="231"/>
    <x v="23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Mar"/>
    <x v="231"/>
    <x v="232"/>
    <m/>
    <x v="14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17/Apr"/>
    <x v="231"/>
    <x v="232"/>
    <m/>
    <x v="15"/>
    <n v="0"/>
    <n v="0"/>
    <n v="3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O2017/May"/>
    <x v="231"/>
    <x v="232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Jun"/>
    <x v="231"/>
    <x v="23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Jul"/>
    <x v="231"/>
    <x v="232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Aug"/>
    <x v="231"/>
    <x v="23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Sep"/>
    <x v="231"/>
    <x v="232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Oct"/>
    <x v="231"/>
    <x v="23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Nov"/>
    <x v="231"/>
    <x v="23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7/Dec"/>
    <x v="231"/>
    <x v="232"/>
    <m/>
    <x v="2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7/Jan"/>
    <x v="232"/>
    <x v="233"/>
    <s v="LAJEADO"/>
    <x v="12"/>
    <n v="3"/>
    <n v="0"/>
    <n v="87"/>
    <n v="0"/>
    <n v="22"/>
    <n v="23"/>
    <n v="11"/>
    <n v="13"/>
    <n v="9"/>
    <n v="4"/>
    <n v="6"/>
    <n v="0"/>
    <n v="0"/>
    <n v="0"/>
    <n v="0"/>
    <n v="0"/>
    <n v="5"/>
    <n v="0"/>
    <n v="0"/>
    <n v="0"/>
    <n v="0"/>
    <n v="0"/>
    <n v="0"/>
    <n v="0"/>
    <n v="0"/>
    <n v="5"/>
    <n v="0"/>
    <n v="0"/>
    <n v="0"/>
    <n v="0"/>
  </r>
  <r>
    <s v="LAJEADO2017/Feb"/>
    <x v="232"/>
    <x v="233"/>
    <m/>
    <x v="13"/>
    <n v="2"/>
    <n v="0"/>
    <n v="96"/>
    <n v="0"/>
    <n v="17"/>
    <n v="32"/>
    <n v="3"/>
    <n v="15"/>
    <n v="14"/>
    <n v="2"/>
    <n v="2"/>
    <n v="0"/>
    <n v="0"/>
    <n v="0"/>
    <n v="0"/>
    <n v="1"/>
    <n v="5"/>
    <n v="1"/>
    <n v="0"/>
    <n v="0"/>
    <n v="0"/>
    <n v="0"/>
    <n v="0"/>
    <n v="0"/>
    <n v="0"/>
    <n v="2"/>
    <n v="0"/>
    <n v="0"/>
    <n v="0"/>
    <n v="0"/>
  </r>
  <r>
    <s v="LAJEADO2017/Mar"/>
    <x v="232"/>
    <x v="233"/>
    <m/>
    <x v="14"/>
    <n v="1"/>
    <n v="0"/>
    <n v="113"/>
    <n v="1"/>
    <n v="17"/>
    <n v="46"/>
    <n v="5"/>
    <n v="16"/>
    <n v="4"/>
    <n v="6"/>
    <n v="10"/>
    <n v="0"/>
    <n v="0"/>
    <n v="0"/>
    <n v="0"/>
    <n v="4"/>
    <n v="8"/>
    <n v="0"/>
    <n v="0"/>
    <n v="0"/>
    <n v="0"/>
    <n v="0"/>
    <n v="0"/>
    <n v="0"/>
    <n v="0"/>
    <n v="2"/>
    <n v="0"/>
    <n v="0"/>
    <n v="0"/>
    <n v="0"/>
  </r>
  <r>
    <s v="LAJEADO2017/Apr"/>
    <x v="232"/>
    <x v="233"/>
    <m/>
    <x v="15"/>
    <n v="3"/>
    <n v="0"/>
    <n v="95"/>
    <n v="0"/>
    <n v="23"/>
    <n v="24"/>
    <n v="3"/>
    <n v="7"/>
    <n v="4"/>
    <n v="8"/>
    <n v="3"/>
    <n v="0"/>
    <n v="0"/>
    <n v="0"/>
    <n v="0"/>
    <n v="6"/>
    <n v="5"/>
    <n v="1"/>
    <n v="1"/>
    <n v="0"/>
    <n v="0"/>
    <n v="0"/>
    <n v="0"/>
    <n v="0"/>
    <n v="0"/>
    <n v="4"/>
    <n v="0"/>
    <n v="0"/>
    <n v="0"/>
    <n v="0"/>
  </r>
  <r>
    <s v="LAJEADO2017/May"/>
    <x v="232"/>
    <x v="233"/>
    <m/>
    <x v="16"/>
    <n v="1"/>
    <n v="0"/>
    <n v="136"/>
    <n v="0"/>
    <n v="24"/>
    <n v="19"/>
    <n v="8"/>
    <n v="12"/>
    <n v="4"/>
    <n v="7"/>
    <n v="12"/>
    <n v="0"/>
    <n v="0"/>
    <n v="0"/>
    <n v="0"/>
    <n v="7"/>
    <n v="4"/>
    <n v="0"/>
    <n v="0"/>
    <n v="0"/>
    <n v="0"/>
    <n v="0"/>
    <n v="0"/>
    <n v="0"/>
    <n v="0"/>
    <n v="1"/>
    <n v="0"/>
    <n v="0"/>
    <n v="0"/>
    <n v="0"/>
  </r>
  <r>
    <s v="LAJEADO2017/Jun"/>
    <x v="232"/>
    <x v="233"/>
    <m/>
    <x v="17"/>
    <n v="4"/>
    <n v="0"/>
    <n v="102"/>
    <n v="0"/>
    <n v="14"/>
    <n v="26"/>
    <n v="6"/>
    <n v="19"/>
    <n v="5"/>
    <n v="6"/>
    <n v="9"/>
    <n v="0"/>
    <n v="0"/>
    <n v="0"/>
    <n v="0"/>
    <n v="7"/>
    <n v="6"/>
    <n v="0"/>
    <n v="0"/>
    <n v="0"/>
    <n v="0"/>
    <n v="0"/>
    <n v="0"/>
    <n v="0"/>
    <n v="0"/>
    <n v="4"/>
    <n v="0"/>
    <n v="0"/>
    <n v="0"/>
    <n v="0"/>
  </r>
  <r>
    <s v="LAJEADO2017/Jul"/>
    <x v="232"/>
    <x v="233"/>
    <m/>
    <x v="18"/>
    <n v="2"/>
    <n v="0"/>
    <n v="109"/>
    <n v="0"/>
    <n v="13"/>
    <n v="39"/>
    <n v="6"/>
    <n v="20"/>
    <n v="2"/>
    <n v="6"/>
    <n v="0"/>
    <n v="0"/>
    <n v="0"/>
    <n v="0"/>
    <n v="0"/>
    <n v="9"/>
    <n v="3"/>
    <n v="0"/>
    <n v="0"/>
    <n v="0"/>
    <n v="1"/>
    <n v="0"/>
    <n v="2"/>
    <n v="0"/>
    <n v="0"/>
    <n v="2"/>
    <n v="0"/>
    <n v="0"/>
    <n v="0"/>
    <n v="0"/>
  </r>
  <r>
    <s v="LAJEADO2017/Aug"/>
    <x v="232"/>
    <x v="233"/>
    <m/>
    <x v="19"/>
    <n v="0"/>
    <n v="0"/>
    <n v="119"/>
    <n v="0"/>
    <n v="23"/>
    <n v="31"/>
    <n v="5"/>
    <n v="20"/>
    <n v="5"/>
    <n v="4"/>
    <n v="10"/>
    <n v="0"/>
    <n v="0"/>
    <n v="0"/>
    <n v="0"/>
    <n v="3"/>
    <n v="2"/>
    <n v="0"/>
    <n v="2"/>
    <n v="0"/>
    <n v="0"/>
    <n v="0"/>
    <n v="1"/>
    <n v="0"/>
    <n v="0"/>
    <n v="0"/>
    <n v="0"/>
    <n v="0"/>
    <n v="0"/>
    <n v="0"/>
  </r>
  <r>
    <s v="LAJEADO2017/Sep"/>
    <x v="232"/>
    <x v="233"/>
    <m/>
    <x v="20"/>
    <n v="1"/>
    <n v="0"/>
    <n v="129"/>
    <n v="2"/>
    <n v="22"/>
    <n v="23"/>
    <n v="7"/>
    <n v="18"/>
    <n v="3"/>
    <n v="3"/>
    <n v="6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LAJEADO2017/Oct"/>
    <x v="232"/>
    <x v="233"/>
    <m/>
    <x v="21"/>
    <n v="0"/>
    <n v="0"/>
    <n v="102"/>
    <n v="0"/>
    <n v="38"/>
    <n v="23"/>
    <n v="11"/>
    <n v="16"/>
    <n v="2"/>
    <n v="3"/>
    <n v="13"/>
    <n v="0"/>
    <n v="0"/>
    <n v="0"/>
    <n v="0"/>
    <n v="6"/>
    <n v="5"/>
    <n v="1"/>
    <n v="1"/>
    <n v="0"/>
    <n v="0"/>
    <n v="0"/>
    <n v="0"/>
    <n v="0"/>
    <n v="0"/>
    <n v="0"/>
    <n v="0"/>
    <n v="0"/>
    <n v="0"/>
    <n v="0"/>
  </r>
  <r>
    <s v="LAJEADO2017/Nov"/>
    <x v="232"/>
    <x v="233"/>
    <m/>
    <x v="22"/>
    <n v="0"/>
    <n v="0"/>
    <n v="116"/>
    <n v="0"/>
    <n v="12"/>
    <n v="16"/>
    <n v="8"/>
    <n v="14"/>
    <n v="4"/>
    <n v="7"/>
    <n v="15"/>
    <n v="0"/>
    <n v="0"/>
    <n v="0"/>
    <n v="0"/>
    <n v="8"/>
    <n v="4"/>
    <n v="0"/>
    <n v="0"/>
    <n v="0"/>
    <n v="0"/>
    <n v="0"/>
    <n v="0"/>
    <n v="0"/>
    <n v="0"/>
    <n v="0"/>
    <n v="0"/>
    <n v="0"/>
    <n v="0"/>
    <n v="0"/>
  </r>
  <r>
    <s v="LAJEADO2017/Dec"/>
    <x v="232"/>
    <x v="233"/>
    <m/>
    <x v="23"/>
    <n v="1"/>
    <n v="0"/>
    <n v="94"/>
    <n v="3"/>
    <n v="27"/>
    <n v="13"/>
    <n v="2"/>
    <n v="19"/>
    <n v="0"/>
    <n v="3"/>
    <n v="8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LAJEADO DO BUGRE2017/Jan"/>
    <x v="233"/>
    <x v="234"/>
    <s v="LAJEADO DO BUGRE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Feb"/>
    <x v="233"/>
    <x v="2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Mar"/>
    <x v="233"/>
    <x v="23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Apr"/>
    <x v="233"/>
    <x v="23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JEADO DO BUGRE2017/May"/>
    <x v="233"/>
    <x v="234"/>
    <m/>
    <x v="1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LAJEADO DO BUGRE2017/Jun"/>
    <x v="233"/>
    <x v="234"/>
    <m/>
    <x v="1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7/Jul"/>
    <x v="233"/>
    <x v="234"/>
    <m/>
    <x v="18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Aug"/>
    <x v="233"/>
    <x v="234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Sep"/>
    <x v="233"/>
    <x v="2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Oct"/>
    <x v="233"/>
    <x v="23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Nov"/>
    <x v="233"/>
    <x v="2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7/Dec"/>
    <x v="233"/>
    <x v="2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Jan"/>
    <x v="234"/>
    <x v="235"/>
    <s v="LAVRAS DO SUL"/>
    <x v="12"/>
    <n v="0"/>
    <n v="0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Feb"/>
    <x v="234"/>
    <x v="235"/>
    <m/>
    <x v="13"/>
    <n v="0"/>
    <n v="0"/>
    <n v="8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Mar"/>
    <x v="234"/>
    <x v="235"/>
    <m/>
    <x v="14"/>
    <n v="0"/>
    <n v="0"/>
    <n v="7"/>
    <n v="4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7/Apr"/>
    <x v="234"/>
    <x v="235"/>
    <m/>
    <x v="15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May"/>
    <x v="234"/>
    <x v="235"/>
    <m/>
    <x v="16"/>
    <n v="0"/>
    <n v="0"/>
    <n v="8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VRAS DO SUL2017/Jun"/>
    <x v="234"/>
    <x v="235"/>
    <m/>
    <x v="17"/>
    <n v="0"/>
    <n v="0"/>
    <n v="6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VRAS DO SUL2017/Jul"/>
    <x v="234"/>
    <x v="235"/>
    <m/>
    <x v="18"/>
    <n v="0"/>
    <n v="0"/>
    <n v="6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Aug"/>
    <x v="234"/>
    <x v="235"/>
    <m/>
    <x v="19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Sep"/>
    <x v="234"/>
    <x v="235"/>
    <m/>
    <x v="20"/>
    <n v="1"/>
    <n v="0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VRAS DO SUL2017/Oct"/>
    <x v="234"/>
    <x v="23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7/Nov"/>
    <x v="234"/>
    <x v="235"/>
    <m/>
    <x v="22"/>
    <n v="0"/>
    <n v="0"/>
    <n v="6"/>
    <n v="2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7/Dec"/>
    <x v="234"/>
    <x v="235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Jan"/>
    <x v="235"/>
    <x v="236"/>
    <s v="LIBERATO SALZA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Feb"/>
    <x v="235"/>
    <x v="236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Mar"/>
    <x v="235"/>
    <x v="2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Apr"/>
    <x v="235"/>
    <x v="236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May"/>
    <x v="235"/>
    <x v="236"/>
    <m/>
    <x v="1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7/Jun"/>
    <x v="235"/>
    <x v="23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Jul"/>
    <x v="235"/>
    <x v="23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Aug"/>
    <x v="235"/>
    <x v="236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Sep"/>
    <x v="235"/>
    <x v="236"/>
    <m/>
    <x v="20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7/Oct"/>
    <x v="235"/>
    <x v="23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Nov"/>
    <x v="235"/>
    <x v="23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7/Dec"/>
    <x v="235"/>
    <x v="236"/>
    <m/>
    <x v="2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an"/>
    <x v="236"/>
    <x v="237"/>
    <s v="LINDOLFO COLLOR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Feb"/>
    <x v="236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Mar"/>
    <x v="236"/>
    <x v="237"/>
    <m/>
    <x v="14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Apr"/>
    <x v="236"/>
    <x v="237"/>
    <m/>
    <x v="15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INDOLFO COLLOR2017/May"/>
    <x v="236"/>
    <x v="237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un"/>
    <x v="236"/>
    <x v="23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Jul"/>
    <x v="236"/>
    <x v="2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Aug"/>
    <x v="236"/>
    <x v="23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Sep"/>
    <x v="236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Oct"/>
    <x v="236"/>
    <x v="23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Nov"/>
    <x v="236"/>
    <x v="2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7/Dec"/>
    <x v="236"/>
    <x v="237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Mar"/>
    <x v="237"/>
    <x v="238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Apr"/>
    <x v="237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un"/>
    <x v="237"/>
    <x v="23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Jul"/>
    <x v="237"/>
    <x v="238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Aug"/>
    <x v="237"/>
    <x v="2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Sep"/>
    <x v="237"/>
    <x v="2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7/Dec"/>
    <x v="237"/>
    <x v="23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an"/>
    <x v="238"/>
    <x v="239"/>
    <s v="MACAMBAR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Feb"/>
    <x v="238"/>
    <x v="239"/>
    <m/>
    <x v="13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Mar"/>
    <x v="238"/>
    <x v="23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Apr"/>
    <x v="238"/>
    <x v="23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May"/>
    <x v="238"/>
    <x v="239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un"/>
    <x v="238"/>
    <x v="239"/>
    <m/>
    <x v="1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Jul"/>
    <x v="238"/>
    <x v="239"/>
    <m/>
    <x v="18"/>
    <n v="0"/>
    <n v="0"/>
    <n v="12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Aug"/>
    <x v="238"/>
    <x v="239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Sep"/>
    <x v="238"/>
    <x v="239"/>
    <m/>
    <x v="20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Oct"/>
    <x v="238"/>
    <x v="239"/>
    <m/>
    <x v="21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Nov"/>
    <x v="238"/>
    <x v="23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7/Dec"/>
    <x v="238"/>
    <x v="239"/>
    <m/>
    <x v="23"/>
    <n v="0"/>
    <n v="0"/>
    <n v="7"/>
    <n v="3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7/Jan"/>
    <x v="239"/>
    <x v="240"/>
    <s v="MACHADINHO"/>
    <x v="12"/>
    <n v="1"/>
    <n v="0"/>
    <n v="1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CHADINHO2017/Feb"/>
    <x v="239"/>
    <x v="240"/>
    <m/>
    <x v="13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Mar"/>
    <x v="239"/>
    <x v="240"/>
    <m/>
    <x v="14"/>
    <n v="0"/>
    <n v="0"/>
    <n v="8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7/Apr"/>
    <x v="239"/>
    <x v="240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May"/>
    <x v="239"/>
    <x v="240"/>
    <m/>
    <x v="16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Jun"/>
    <x v="239"/>
    <x v="240"/>
    <m/>
    <x v="17"/>
    <n v="0"/>
    <n v="0"/>
    <n v="18"/>
    <n v="0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MACHADINHO2017/Jul"/>
    <x v="239"/>
    <x v="240"/>
    <m/>
    <x v="18"/>
    <n v="0"/>
    <n v="0"/>
    <n v="6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7/Aug"/>
    <x v="239"/>
    <x v="240"/>
    <m/>
    <x v="19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7/Sep"/>
    <x v="239"/>
    <x v="240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Oct"/>
    <x v="239"/>
    <x v="240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Nov"/>
    <x v="239"/>
    <x v="240"/>
    <m/>
    <x v="22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7/Dec"/>
    <x v="239"/>
    <x v="240"/>
    <m/>
    <x v="23"/>
    <n v="0"/>
    <n v="0"/>
    <n v="8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MPITUBA2017/Jan"/>
    <x v="240"/>
    <x v="241"/>
    <s v="MAMPITUB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Feb"/>
    <x v="240"/>
    <x v="241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Mar"/>
    <x v="240"/>
    <x v="24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Apr"/>
    <x v="240"/>
    <x v="241"/>
    <m/>
    <x v="15"/>
    <n v="0"/>
    <n v="0"/>
    <n v="3"/>
    <n v="2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MAMPITUBA2017/May"/>
    <x v="240"/>
    <x v="24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Jun"/>
    <x v="240"/>
    <x v="241"/>
    <m/>
    <x v="17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Jul"/>
    <x v="240"/>
    <x v="24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Aug"/>
    <x v="240"/>
    <x v="24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Sep"/>
    <x v="240"/>
    <x v="2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Oct"/>
    <x v="240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Nov"/>
    <x v="240"/>
    <x v="24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7/Dec"/>
    <x v="240"/>
    <x v="2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an"/>
    <x v="241"/>
    <x v="242"/>
    <s v="MANOEL VIANA"/>
    <x v="12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Feb"/>
    <x v="241"/>
    <x v="242"/>
    <m/>
    <x v="13"/>
    <n v="0"/>
    <n v="0"/>
    <n v="6"/>
    <n v="2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NOEL VIANA2017/Mar"/>
    <x v="241"/>
    <x v="24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Apr"/>
    <x v="241"/>
    <x v="2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May"/>
    <x v="241"/>
    <x v="242"/>
    <m/>
    <x v="16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un"/>
    <x v="241"/>
    <x v="24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Jul"/>
    <x v="241"/>
    <x v="242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Aug"/>
    <x v="241"/>
    <x v="242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Sep"/>
    <x v="241"/>
    <x v="242"/>
    <m/>
    <x v="2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Oct"/>
    <x v="241"/>
    <x v="242"/>
    <m/>
    <x v="2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Nov"/>
    <x v="241"/>
    <x v="242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7/Dec"/>
    <x v="241"/>
    <x v="242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an"/>
    <x v="242"/>
    <x v="243"/>
    <s v="MAQUINE"/>
    <x v="12"/>
    <n v="0"/>
    <n v="0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Feb"/>
    <x v="242"/>
    <x v="243"/>
    <m/>
    <x v="13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Mar"/>
    <x v="242"/>
    <x v="243"/>
    <m/>
    <x v="14"/>
    <n v="0"/>
    <n v="0"/>
    <n v="7"/>
    <n v="0"/>
    <n v="2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Apr"/>
    <x v="242"/>
    <x v="243"/>
    <m/>
    <x v="15"/>
    <n v="0"/>
    <n v="0"/>
    <n v="6"/>
    <n v="3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7/May"/>
    <x v="242"/>
    <x v="243"/>
    <m/>
    <x v="16"/>
    <n v="0"/>
    <n v="0"/>
    <n v="16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un"/>
    <x v="242"/>
    <x v="243"/>
    <m/>
    <x v="17"/>
    <n v="0"/>
    <n v="0"/>
    <n v="8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Jul"/>
    <x v="242"/>
    <x v="243"/>
    <m/>
    <x v="18"/>
    <n v="0"/>
    <n v="0"/>
    <n v="13"/>
    <n v="4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7/Aug"/>
    <x v="242"/>
    <x v="243"/>
    <m/>
    <x v="19"/>
    <n v="0"/>
    <n v="0"/>
    <n v="15"/>
    <n v="1"/>
    <n v="0"/>
    <n v="3"/>
    <n v="1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0"/>
  </r>
  <r>
    <s v="MAQUINE2017/Sep"/>
    <x v="242"/>
    <x v="243"/>
    <m/>
    <x v="20"/>
    <n v="0"/>
    <n v="0"/>
    <n v="8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Oct"/>
    <x v="242"/>
    <x v="243"/>
    <m/>
    <x v="21"/>
    <n v="1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QUINE2017/Nov"/>
    <x v="242"/>
    <x v="243"/>
    <m/>
    <x v="22"/>
    <n v="0"/>
    <n v="0"/>
    <n v="3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7/Dec"/>
    <x v="242"/>
    <x v="243"/>
    <m/>
    <x v="23"/>
    <n v="0"/>
    <n v="0"/>
    <n v="8"/>
    <n v="2"/>
    <n v="0"/>
    <n v="4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MARATA2017/Jan"/>
    <x v="243"/>
    <x v="244"/>
    <s v="MARA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Feb"/>
    <x v="243"/>
    <x v="244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Mar"/>
    <x v="243"/>
    <x v="244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Apr"/>
    <x v="243"/>
    <x v="24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May"/>
    <x v="243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Jun"/>
    <x v="243"/>
    <x v="244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Jul"/>
    <x v="243"/>
    <x v="2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MARATA2017/Aug"/>
    <x v="243"/>
    <x v="244"/>
    <m/>
    <x v="1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Sep"/>
    <x v="243"/>
    <x v="2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Oct"/>
    <x v="243"/>
    <x v="24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Nov"/>
    <x v="243"/>
    <x v="24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7/Dec"/>
    <x v="243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7/Jan"/>
    <x v="244"/>
    <x v="245"/>
    <s v="MARAU"/>
    <x v="12"/>
    <n v="0"/>
    <n v="0"/>
    <n v="49"/>
    <n v="0"/>
    <n v="2"/>
    <n v="4"/>
    <n v="3"/>
    <n v="9"/>
    <n v="3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ARAU2017/Feb"/>
    <x v="244"/>
    <x v="245"/>
    <m/>
    <x v="13"/>
    <n v="0"/>
    <n v="0"/>
    <n v="29"/>
    <n v="2"/>
    <n v="6"/>
    <n v="5"/>
    <n v="1"/>
    <n v="5"/>
    <n v="3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7/Mar"/>
    <x v="244"/>
    <x v="245"/>
    <m/>
    <x v="14"/>
    <n v="0"/>
    <n v="1"/>
    <n v="50"/>
    <n v="4"/>
    <n v="6"/>
    <n v="8"/>
    <n v="1"/>
    <n v="10"/>
    <n v="4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</r>
  <r>
    <s v="MARAU2017/Apr"/>
    <x v="244"/>
    <x v="245"/>
    <m/>
    <x v="15"/>
    <n v="0"/>
    <n v="0"/>
    <n v="49"/>
    <n v="1"/>
    <n v="3"/>
    <n v="6"/>
    <n v="0"/>
    <n v="10"/>
    <n v="2"/>
    <n v="5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MARAU2017/May"/>
    <x v="244"/>
    <x v="245"/>
    <m/>
    <x v="16"/>
    <n v="0"/>
    <n v="0"/>
    <n v="36"/>
    <n v="1"/>
    <n v="8"/>
    <n v="5"/>
    <n v="0"/>
    <n v="7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7/Jun"/>
    <x v="244"/>
    <x v="245"/>
    <m/>
    <x v="17"/>
    <n v="0"/>
    <n v="0"/>
    <n v="43"/>
    <n v="2"/>
    <n v="1"/>
    <n v="11"/>
    <n v="2"/>
    <n v="12"/>
    <n v="2"/>
    <n v="6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</r>
  <r>
    <s v="MARAU2017/Jul"/>
    <x v="244"/>
    <x v="245"/>
    <m/>
    <x v="18"/>
    <n v="0"/>
    <n v="0"/>
    <n v="57"/>
    <n v="5"/>
    <n v="3"/>
    <n v="12"/>
    <n v="3"/>
    <n v="9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MARAU2017/Aug"/>
    <x v="244"/>
    <x v="245"/>
    <m/>
    <x v="19"/>
    <n v="1"/>
    <n v="0"/>
    <n v="44"/>
    <n v="3"/>
    <n v="1"/>
    <n v="6"/>
    <n v="1"/>
    <n v="11"/>
    <n v="2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ARAU2017/Sep"/>
    <x v="244"/>
    <x v="245"/>
    <m/>
    <x v="20"/>
    <n v="0"/>
    <n v="0"/>
    <n v="39"/>
    <n v="1"/>
    <n v="3"/>
    <n v="2"/>
    <n v="0"/>
    <n v="9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7/Oct"/>
    <x v="244"/>
    <x v="245"/>
    <m/>
    <x v="21"/>
    <n v="1"/>
    <n v="0"/>
    <n v="54"/>
    <n v="1"/>
    <n v="9"/>
    <n v="4"/>
    <n v="2"/>
    <n v="4"/>
    <n v="3"/>
    <n v="2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MARAU2017/Nov"/>
    <x v="244"/>
    <x v="245"/>
    <m/>
    <x v="22"/>
    <n v="0"/>
    <n v="0"/>
    <n v="33"/>
    <n v="2"/>
    <n v="3"/>
    <n v="11"/>
    <n v="1"/>
    <n v="8"/>
    <n v="2"/>
    <n v="3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</r>
  <r>
    <s v="MARAU2017/Dec"/>
    <x v="244"/>
    <x v="245"/>
    <m/>
    <x v="23"/>
    <n v="2"/>
    <n v="0"/>
    <n v="43"/>
    <n v="2"/>
    <n v="11"/>
    <n v="5"/>
    <n v="1"/>
    <n v="6"/>
    <n v="4"/>
    <n v="1"/>
    <n v="0"/>
    <n v="0"/>
    <n v="0"/>
    <n v="0"/>
    <n v="0"/>
    <n v="1"/>
    <n v="2"/>
    <n v="1"/>
    <n v="0"/>
    <n v="0"/>
    <n v="0"/>
    <n v="0"/>
    <n v="0"/>
    <n v="0"/>
    <n v="0"/>
    <n v="2"/>
    <n v="0"/>
    <n v="0"/>
    <n v="0"/>
    <n v="0"/>
  </r>
  <r>
    <s v="MARCELINO RAMOS2017/Jan"/>
    <x v="245"/>
    <x v="246"/>
    <s v="MARCELINO RAM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Feb"/>
    <x v="245"/>
    <x v="246"/>
    <m/>
    <x v="13"/>
    <n v="0"/>
    <n v="0"/>
    <n v="7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7/Mar"/>
    <x v="245"/>
    <x v="246"/>
    <m/>
    <x v="14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Apr"/>
    <x v="245"/>
    <x v="246"/>
    <m/>
    <x v="15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May"/>
    <x v="245"/>
    <x v="246"/>
    <m/>
    <x v="16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7/Jun"/>
    <x v="245"/>
    <x v="246"/>
    <m/>
    <x v="17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Jul"/>
    <x v="245"/>
    <x v="246"/>
    <m/>
    <x v="1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Aug"/>
    <x v="245"/>
    <x v="246"/>
    <m/>
    <x v="19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Sep"/>
    <x v="245"/>
    <x v="246"/>
    <m/>
    <x v="2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Oct"/>
    <x v="245"/>
    <x v="246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Nov"/>
    <x v="245"/>
    <x v="246"/>
    <m/>
    <x v="2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7/Dec"/>
    <x v="245"/>
    <x v="246"/>
    <m/>
    <x v="23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an"/>
    <x v="246"/>
    <x v="247"/>
    <s v="MARIANA PIMENTEL"/>
    <x v="12"/>
    <n v="0"/>
    <n v="0"/>
    <n v="5"/>
    <n v="1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MARIANA PIMENTEL2017/Feb"/>
    <x v="246"/>
    <x v="24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Mar"/>
    <x v="246"/>
    <x v="247"/>
    <m/>
    <x v="14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Apr"/>
    <x v="246"/>
    <x v="247"/>
    <m/>
    <x v="15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May"/>
    <x v="246"/>
    <x v="247"/>
    <m/>
    <x v="16"/>
    <n v="0"/>
    <n v="0"/>
    <n v="7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un"/>
    <x v="246"/>
    <x v="247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Jul"/>
    <x v="246"/>
    <x v="247"/>
    <m/>
    <x v="18"/>
    <n v="0"/>
    <n v="0"/>
    <n v="2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IANA PIMENTEL2017/Aug"/>
    <x v="246"/>
    <x v="247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Sep"/>
    <x v="246"/>
    <x v="247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Oct"/>
    <x v="246"/>
    <x v="247"/>
    <m/>
    <x v="21"/>
    <n v="0"/>
    <n v="0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Nov"/>
    <x v="246"/>
    <x v="247"/>
    <m/>
    <x v="2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7/Dec"/>
    <x v="246"/>
    <x v="247"/>
    <m/>
    <x v="23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an"/>
    <x v="247"/>
    <x v="248"/>
    <s v="MARIANO MOR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Feb"/>
    <x v="247"/>
    <x v="248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O MORO2017/Mar"/>
    <x v="247"/>
    <x v="248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Apr"/>
    <x v="247"/>
    <x v="248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May"/>
    <x v="247"/>
    <x v="2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un"/>
    <x v="247"/>
    <x v="248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Jul"/>
    <x v="247"/>
    <x v="24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Aug"/>
    <x v="247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Sep"/>
    <x v="247"/>
    <x v="24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Oct"/>
    <x v="247"/>
    <x v="2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Nov"/>
    <x v="247"/>
    <x v="24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7/Dec"/>
    <x v="247"/>
    <x v="2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an"/>
    <x v="248"/>
    <x v="249"/>
    <s v="MARQUES DE SOUZ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Feb"/>
    <x v="248"/>
    <x v="2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Mar"/>
    <x v="248"/>
    <x v="249"/>
    <m/>
    <x v="14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Apr"/>
    <x v="248"/>
    <x v="249"/>
    <m/>
    <x v="15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May"/>
    <x v="248"/>
    <x v="24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un"/>
    <x v="248"/>
    <x v="249"/>
    <m/>
    <x v="17"/>
    <n v="0"/>
    <n v="0"/>
    <n v="3"/>
    <n v="0"/>
    <n v="0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Jul"/>
    <x v="248"/>
    <x v="249"/>
    <m/>
    <x v="18"/>
    <n v="0"/>
    <n v="0"/>
    <n v="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Aug"/>
    <x v="248"/>
    <x v="24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Sep"/>
    <x v="248"/>
    <x v="249"/>
    <m/>
    <x v="20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Oct"/>
    <x v="248"/>
    <x v="249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Nov"/>
    <x v="248"/>
    <x v="24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7/Dec"/>
    <x v="248"/>
    <x v="249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Jan"/>
    <x v="249"/>
    <x v="250"/>
    <s v="MAT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Feb"/>
    <x v="249"/>
    <x v="250"/>
    <m/>
    <x v="13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Mar"/>
    <x v="249"/>
    <x v="250"/>
    <m/>
    <x v="14"/>
    <n v="0"/>
    <n v="0"/>
    <n v="11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7/Apr"/>
    <x v="249"/>
    <x v="250"/>
    <m/>
    <x v="15"/>
    <n v="0"/>
    <n v="0"/>
    <n v="1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May"/>
    <x v="249"/>
    <x v="250"/>
    <m/>
    <x v="16"/>
    <n v="0"/>
    <n v="0"/>
    <n v="6"/>
    <n v="1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7/Jun"/>
    <x v="249"/>
    <x v="250"/>
    <m/>
    <x v="17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7/Jul"/>
    <x v="249"/>
    <x v="250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Aug"/>
    <x v="249"/>
    <x v="25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Sep"/>
    <x v="249"/>
    <x v="250"/>
    <m/>
    <x v="2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Oct"/>
    <x v="249"/>
    <x v="25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Nov"/>
    <x v="249"/>
    <x v="250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7/Dec"/>
    <x v="249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Jan"/>
    <x v="250"/>
    <x v="251"/>
    <s v="MATO CASTELHANO"/>
    <x v="12"/>
    <n v="0"/>
    <n v="0"/>
    <n v="9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Feb"/>
    <x v="250"/>
    <x v="251"/>
    <m/>
    <x v="1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Mar"/>
    <x v="250"/>
    <x v="251"/>
    <m/>
    <x v="14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7/Apr"/>
    <x v="250"/>
    <x v="251"/>
    <m/>
    <x v="15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May"/>
    <x v="250"/>
    <x v="251"/>
    <m/>
    <x v="16"/>
    <n v="0"/>
    <n v="0"/>
    <n v="7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7/Jun"/>
    <x v="250"/>
    <x v="251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Jul"/>
    <x v="250"/>
    <x v="251"/>
    <m/>
    <x v="18"/>
    <n v="0"/>
    <n v="0"/>
    <n v="5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CASTELHANO2017/Aug"/>
    <x v="250"/>
    <x v="251"/>
    <m/>
    <x v="19"/>
    <n v="0"/>
    <n v="0"/>
    <n v="5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Sep"/>
    <x v="250"/>
    <x v="251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Oct"/>
    <x v="250"/>
    <x v="251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Nov"/>
    <x v="250"/>
    <x v="2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7/Dec"/>
    <x v="250"/>
    <x v="25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an"/>
    <x v="251"/>
    <x v="252"/>
    <s v="MATO LEITA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Feb"/>
    <x v="251"/>
    <x v="25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Mar"/>
    <x v="251"/>
    <x v="252"/>
    <m/>
    <x v="14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Apr"/>
    <x v="251"/>
    <x v="252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May"/>
    <x v="251"/>
    <x v="252"/>
    <m/>
    <x v="16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un"/>
    <x v="251"/>
    <x v="252"/>
    <m/>
    <x v="17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Jul"/>
    <x v="251"/>
    <x v="252"/>
    <m/>
    <x v="1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Aug"/>
    <x v="251"/>
    <x v="252"/>
    <m/>
    <x v="19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Sep"/>
    <x v="251"/>
    <x v="252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Oct"/>
    <x v="251"/>
    <x v="25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Nov"/>
    <x v="251"/>
    <x v="252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7/Dec"/>
    <x v="251"/>
    <x v="252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an"/>
    <x v="252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Feb"/>
    <x v="252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Apr"/>
    <x v="252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May"/>
    <x v="252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un"/>
    <x v="252"/>
    <x v="25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Aug"/>
    <x v="252"/>
    <x v="25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Sep"/>
    <x v="252"/>
    <x v="25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Oct"/>
    <x v="252"/>
    <x v="25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7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Jan"/>
    <x v="253"/>
    <x v="254"/>
    <s v="MAXIMILIANO DE ALMEID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Feb"/>
    <x v="253"/>
    <x v="254"/>
    <m/>
    <x v="13"/>
    <n v="0"/>
    <n v="0"/>
    <n v="9"/>
    <n v="3"/>
    <n v="1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Mar"/>
    <x v="253"/>
    <x v="254"/>
    <m/>
    <x v="14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7/Apr"/>
    <x v="253"/>
    <x v="254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May"/>
    <x v="253"/>
    <x v="254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Jun"/>
    <x v="253"/>
    <x v="254"/>
    <m/>
    <x v="17"/>
    <n v="0"/>
    <n v="0"/>
    <n v="4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XIMILIANO DE ALMEIDA2017/Jul"/>
    <x v="253"/>
    <x v="254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Aug"/>
    <x v="253"/>
    <x v="25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Sep"/>
    <x v="253"/>
    <x v="25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Oct"/>
    <x v="253"/>
    <x v="2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Nov"/>
    <x v="253"/>
    <x v="254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7/Dec"/>
    <x v="253"/>
    <x v="25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Jan"/>
    <x v="254"/>
    <x v="255"/>
    <s v="MINAS DO LEAO"/>
    <x v="12"/>
    <n v="0"/>
    <n v="0"/>
    <n v="16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Feb"/>
    <x v="254"/>
    <x v="255"/>
    <m/>
    <x v="13"/>
    <n v="0"/>
    <n v="0"/>
    <n v="8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7/Mar"/>
    <x v="254"/>
    <x v="255"/>
    <m/>
    <x v="14"/>
    <n v="0"/>
    <n v="0"/>
    <n v="6"/>
    <n v="1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Apr"/>
    <x v="254"/>
    <x v="255"/>
    <m/>
    <x v="15"/>
    <n v="0"/>
    <n v="0"/>
    <n v="5"/>
    <n v="0"/>
    <n v="0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7/May"/>
    <x v="254"/>
    <x v="255"/>
    <m/>
    <x v="16"/>
    <n v="0"/>
    <n v="0"/>
    <n v="15"/>
    <n v="4"/>
    <n v="0"/>
    <n v="0"/>
    <n v="0"/>
    <n v="0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NAS DO LEAO2017/Jun"/>
    <x v="254"/>
    <x v="255"/>
    <m/>
    <x v="17"/>
    <n v="0"/>
    <n v="0"/>
    <n v="19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Jul"/>
    <x v="254"/>
    <x v="255"/>
    <m/>
    <x v="18"/>
    <n v="0"/>
    <n v="0"/>
    <n v="10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7/Aug"/>
    <x v="254"/>
    <x v="255"/>
    <m/>
    <x v="19"/>
    <n v="0"/>
    <n v="0"/>
    <n v="9"/>
    <n v="4"/>
    <n v="0"/>
    <n v="3"/>
    <n v="0"/>
    <n v="2"/>
    <n v="0"/>
    <n v="2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MINAS DO LEAO2017/Sep"/>
    <x v="254"/>
    <x v="255"/>
    <m/>
    <x v="20"/>
    <n v="1"/>
    <n v="0"/>
    <n v="5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7/Oct"/>
    <x v="254"/>
    <x v="255"/>
    <m/>
    <x v="21"/>
    <n v="0"/>
    <n v="0"/>
    <n v="7"/>
    <n v="0"/>
    <n v="0"/>
    <n v="4"/>
    <n v="0"/>
    <n v="2"/>
    <n v="1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MINAS DO LEAO2017/Nov"/>
    <x v="254"/>
    <x v="255"/>
    <m/>
    <x v="22"/>
    <n v="0"/>
    <n v="0"/>
    <n v="3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7/Dec"/>
    <x v="254"/>
    <x v="255"/>
    <m/>
    <x v="23"/>
    <n v="0"/>
    <n v="0"/>
    <n v="6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7/Jan"/>
    <x v="255"/>
    <x v="256"/>
    <s v="MIRAGUAI"/>
    <x v="12"/>
    <n v="0"/>
    <n v="0"/>
    <n v="4"/>
    <n v="1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MIRAGUAI2017/Feb"/>
    <x v="255"/>
    <x v="256"/>
    <m/>
    <x v="13"/>
    <n v="0"/>
    <n v="0"/>
    <n v="2"/>
    <n v="0"/>
    <n v="1"/>
    <n v="5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RAGUAI2017/Mar"/>
    <x v="255"/>
    <x v="256"/>
    <m/>
    <x v="14"/>
    <n v="0"/>
    <n v="0"/>
    <n v="2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7/Apr"/>
    <x v="255"/>
    <x v="256"/>
    <m/>
    <x v="15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May"/>
    <x v="255"/>
    <x v="256"/>
    <m/>
    <x v="16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Jun"/>
    <x v="255"/>
    <x v="256"/>
    <m/>
    <x v="17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Jul"/>
    <x v="255"/>
    <x v="256"/>
    <m/>
    <x v="18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Aug"/>
    <x v="255"/>
    <x v="256"/>
    <m/>
    <x v="19"/>
    <n v="0"/>
    <n v="0"/>
    <n v="5"/>
    <n v="0"/>
    <n v="1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MIRAGUAI2017/Sep"/>
    <x v="255"/>
    <x v="256"/>
    <m/>
    <x v="20"/>
    <n v="0"/>
    <n v="0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7/Oct"/>
    <x v="255"/>
    <x v="256"/>
    <m/>
    <x v="21"/>
    <n v="0"/>
    <n v="0"/>
    <n v="12"/>
    <n v="1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7/Nov"/>
    <x v="255"/>
    <x v="256"/>
    <m/>
    <x v="22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7/Dec"/>
    <x v="255"/>
    <x v="256"/>
    <m/>
    <x v="23"/>
    <n v="0"/>
    <n v="0"/>
    <n v="9"/>
    <n v="2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NTAURI2017/Jan"/>
    <x v="256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Feb"/>
    <x v="256"/>
    <x v="257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Mar"/>
    <x v="256"/>
    <x v="257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Apr"/>
    <x v="256"/>
    <x v="2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Jun"/>
    <x v="256"/>
    <x v="257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Sep"/>
    <x v="256"/>
    <x v="2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Oct"/>
    <x v="256"/>
    <x v="257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Nov"/>
    <x v="256"/>
    <x v="2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7/Dec"/>
    <x v="256"/>
    <x v="257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an"/>
    <x v="257"/>
    <x v="258"/>
    <s v="MONTE ALEGRE DOS CAMP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Feb"/>
    <x v="257"/>
    <x v="25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Mar"/>
    <x v="257"/>
    <x v="2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Apr"/>
    <x v="257"/>
    <x v="25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May"/>
    <x v="257"/>
    <x v="25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un"/>
    <x v="257"/>
    <x v="258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Jul"/>
    <x v="257"/>
    <x v="258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Aug"/>
    <x v="257"/>
    <x v="258"/>
    <m/>
    <x v="19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Sep"/>
    <x v="257"/>
    <x v="258"/>
    <m/>
    <x v="2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Oct"/>
    <x v="257"/>
    <x v="258"/>
    <m/>
    <x v="2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Nov"/>
    <x v="257"/>
    <x v="258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7/Dec"/>
    <x v="257"/>
    <x v="25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an"/>
    <x v="258"/>
    <x v="259"/>
    <s v="MONTE BELO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Feb"/>
    <x v="258"/>
    <x v="25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Mar"/>
    <x v="258"/>
    <x v="259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Apr"/>
    <x v="258"/>
    <x v="2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May"/>
    <x v="258"/>
    <x v="2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un"/>
    <x v="258"/>
    <x v="25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Jul"/>
    <x v="258"/>
    <x v="259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Aug"/>
    <x v="258"/>
    <x v="25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Sep"/>
    <x v="258"/>
    <x v="25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Oct"/>
    <x v="258"/>
    <x v="25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Nov"/>
    <x v="258"/>
    <x v="25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7/Dec"/>
    <x v="258"/>
    <x v="25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7/Jan"/>
    <x v="259"/>
    <x v="260"/>
    <s v="MONTENEGRO"/>
    <x v="12"/>
    <n v="2"/>
    <n v="0"/>
    <n v="84"/>
    <n v="4"/>
    <n v="3"/>
    <n v="7"/>
    <n v="4"/>
    <n v="3"/>
    <n v="4"/>
    <n v="15"/>
    <n v="5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MONTENEGRO2017/Feb"/>
    <x v="259"/>
    <x v="260"/>
    <m/>
    <x v="13"/>
    <n v="1"/>
    <n v="0"/>
    <n v="53"/>
    <n v="3"/>
    <n v="4"/>
    <n v="17"/>
    <n v="5"/>
    <n v="3"/>
    <n v="2"/>
    <n v="12"/>
    <n v="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MONTENEGRO2017/Mar"/>
    <x v="259"/>
    <x v="260"/>
    <m/>
    <x v="14"/>
    <n v="3"/>
    <n v="0"/>
    <n v="59"/>
    <n v="2"/>
    <n v="6"/>
    <n v="16"/>
    <n v="6"/>
    <n v="7"/>
    <n v="2"/>
    <n v="12"/>
    <n v="9"/>
    <n v="0"/>
    <n v="0"/>
    <n v="0"/>
    <n v="0"/>
    <n v="4"/>
    <n v="1"/>
    <n v="0"/>
    <n v="0"/>
    <n v="0"/>
    <n v="0"/>
    <n v="0"/>
    <n v="0"/>
    <n v="0"/>
    <n v="0"/>
    <n v="3"/>
    <n v="0"/>
    <n v="0"/>
    <n v="0"/>
    <n v="0"/>
  </r>
  <r>
    <s v="MONTENEGRO2017/Apr"/>
    <x v="259"/>
    <x v="260"/>
    <m/>
    <x v="15"/>
    <n v="0"/>
    <n v="0"/>
    <n v="85"/>
    <n v="3"/>
    <n v="3"/>
    <n v="16"/>
    <n v="8"/>
    <n v="5"/>
    <n v="3"/>
    <n v="18"/>
    <n v="7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MONTENEGRO2017/May"/>
    <x v="259"/>
    <x v="260"/>
    <m/>
    <x v="16"/>
    <n v="1"/>
    <n v="0"/>
    <n v="65"/>
    <n v="4"/>
    <n v="7"/>
    <n v="19"/>
    <n v="3"/>
    <n v="11"/>
    <n v="2"/>
    <n v="27"/>
    <n v="7"/>
    <n v="0"/>
    <n v="0"/>
    <n v="0"/>
    <n v="0"/>
    <n v="4"/>
    <n v="4"/>
    <n v="1"/>
    <n v="0"/>
    <n v="0"/>
    <n v="0"/>
    <n v="0"/>
    <n v="0"/>
    <n v="0"/>
    <n v="0"/>
    <n v="1"/>
    <n v="0"/>
    <n v="0"/>
    <n v="0"/>
    <n v="0"/>
  </r>
  <r>
    <s v="MONTENEGRO2017/Jun"/>
    <x v="259"/>
    <x v="260"/>
    <m/>
    <x v="17"/>
    <n v="1"/>
    <n v="0"/>
    <n v="64"/>
    <n v="3"/>
    <n v="10"/>
    <n v="10"/>
    <n v="1"/>
    <n v="3"/>
    <n v="3"/>
    <n v="22"/>
    <n v="16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MONTENEGRO2017/Jul"/>
    <x v="259"/>
    <x v="260"/>
    <m/>
    <x v="18"/>
    <n v="1"/>
    <n v="1"/>
    <n v="56"/>
    <n v="3"/>
    <n v="9"/>
    <n v="10"/>
    <n v="2"/>
    <n v="13"/>
    <n v="3"/>
    <n v="19"/>
    <n v="7"/>
    <n v="0"/>
    <n v="0"/>
    <n v="0"/>
    <n v="0"/>
    <n v="7"/>
    <n v="2"/>
    <n v="0"/>
    <n v="0"/>
    <n v="0"/>
    <n v="0"/>
    <n v="0"/>
    <n v="0"/>
    <n v="0"/>
    <n v="0"/>
    <n v="2"/>
    <n v="0"/>
    <n v="0"/>
    <n v="1"/>
    <n v="0"/>
  </r>
  <r>
    <s v="MONTENEGRO2017/Aug"/>
    <x v="259"/>
    <x v="260"/>
    <m/>
    <x v="19"/>
    <n v="0"/>
    <n v="0"/>
    <n v="57"/>
    <n v="2"/>
    <n v="6"/>
    <n v="10"/>
    <n v="4"/>
    <n v="10"/>
    <n v="3"/>
    <n v="17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MONTENEGRO2017/Sep"/>
    <x v="259"/>
    <x v="260"/>
    <m/>
    <x v="20"/>
    <n v="1"/>
    <n v="0"/>
    <n v="55"/>
    <n v="3"/>
    <n v="9"/>
    <n v="13"/>
    <n v="1"/>
    <n v="4"/>
    <n v="4"/>
    <n v="11"/>
    <n v="11"/>
    <n v="0"/>
    <n v="0"/>
    <n v="0"/>
    <n v="0"/>
    <n v="5"/>
    <n v="4"/>
    <n v="0"/>
    <n v="0"/>
    <n v="0"/>
    <n v="0"/>
    <n v="0"/>
    <n v="0"/>
    <n v="0"/>
    <n v="0"/>
    <n v="1"/>
    <n v="0"/>
    <n v="0"/>
    <n v="0"/>
    <n v="0"/>
  </r>
  <r>
    <s v="MONTENEGRO2017/Oct"/>
    <x v="259"/>
    <x v="260"/>
    <m/>
    <x v="21"/>
    <n v="2"/>
    <n v="0"/>
    <n v="44"/>
    <n v="4"/>
    <n v="8"/>
    <n v="12"/>
    <n v="1"/>
    <n v="2"/>
    <n v="1"/>
    <n v="5"/>
    <n v="5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MONTENEGRO2017/Nov"/>
    <x v="259"/>
    <x v="260"/>
    <m/>
    <x v="22"/>
    <n v="0"/>
    <n v="0"/>
    <n v="40"/>
    <n v="2"/>
    <n v="4"/>
    <n v="15"/>
    <n v="1"/>
    <n v="5"/>
    <n v="1"/>
    <n v="8"/>
    <n v="9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MONTENEGRO2017/Dec"/>
    <x v="259"/>
    <x v="260"/>
    <m/>
    <x v="23"/>
    <n v="1"/>
    <n v="0"/>
    <n v="54"/>
    <n v="1"/>
    <n v="3"/>
    <n v="16"/>
    <n v="3"/>
    <n v="14"/>
    <n v="2"/>
    <n v="3"/>
    <n v="0"/>
    <n v="0"/>
    <n v="0"/>
    <n v="0"/>
    <n v="0"/>
    <n v="6"/>
    <n v="0"/>
    <n v="0"/>
    <n v="0"/>
    <n v="0"/>
    <n v="0"/>
    <n v="0"/>
    <n v="1"/>
    <n v="0"/>
    <n v="0"/>
    <n v="1"/>
    <n v="0"/>
    <n v="0"/>
    <n v="0"/>
    <n v="0"/>
  </r>
  <r>
    <s v="MORMACO2017/Jan"/>
    <x v="260"/>
    <x v="261"/>
    <s v="MORMACO"/>
    <x v="12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RMACO2017/Feb"/>
    <x v="260"/>
    <x v="261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ORMACO2017/Mar"/>
    <x v="260"/>
    <x v="261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Apr"/>
    <x v="260"/>
    <x v="26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May"/>
    <x v="260"/>
    <x v="26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Jun"/>
    <x v="260"/>
    <x v="261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7/Jul"/>
    <x v="260"/>
    <x v="26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Aug"/>
    <x v="260"/>
    <x v="261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7/Sep"/>
    <x v="260"/>
    <x v="26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Oct"/>
    <x v="260"/>
    <x v="26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7/Nov"/>
    <x v="260"/>
    <x v="261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7/Dec"/>
    <x v="260"/>
    <x v="2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an"/>
    <x v="261"/>
    <x v="262"/>
    <s v="MORRINHOS DO SUL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Feb"/>
    <x v="261"/>
    <x v="262"/>
    <m/>
    <x v="1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Mar"/>
    <x v="261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Apr"/>
    <x v="261"/>
    <x v="262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May"/>
    <x v="261"/>
    <x v="262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un"/>
    <x v="261"/>
    <x v="2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Jul"/>
    <x v="261"/>
    <x v="26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Aug"/>
    <x v="261"/>
    <x v="262"/>
    <m/>
    <x v="1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7/Sep"/>
    <x v="261"/>
    <x v="262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Oct"/>
    <x v="261"/>
    <x v="262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Nov"/>
    <x v="261"/>
    <x v="262"/>
    <m/>
    <x v="2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7/Dec"/>
    <x v="261"/>
    <x v="26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Jan"/>
    <x v="262"/>
    <x v="263"/>
    <s v="MORRO REDONDO"/>
    <x v="12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17/Feb"/>
    <x v="262"/>
    <x v="26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Mar"/>
    <x v="262"/>
    <x v="263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Apr"/>
    <x v="262"/>
    <x v="26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May"/>
    <x v="262"/>
    <x v="263"/>
    <m/>
    <x v="16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MORRO REDONDO2017/Jun"/>
    <x v="262"/>
    <x v="26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Jul"/>
    <x v="262"/>
    <x v="26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Aug"/>
    <x v="262"/>
    <x v="26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Sep"/>
    <x v="262"/>
    <x v="263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Oct"/>
    <x v="262"/>
    <x v="263"/>
    <m/>
    <x v="21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Nov"/>
    <x v="262"/>
    <x v="263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7/Dec"/>
    <x v="262"/>
    <x v="263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an"/>
    <x v="263"/>
    <x v="264"/>
    <s v="MORRO REUTER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Feb"/>
    <x v="263"/>
    <x v="26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Mar"/>
    <x v="263"/>
    <x v="264"/>
    <m/>
    <x v="14"/>
    <n v="0"/>
    <n v="0"/>
    <n v="5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Apr"/>
    <x v="263"/>
    <x v="264"/>
    <m/>
    <x v="15"/>
    <n v="0"/>
    <n v="0"/>
    <n v="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May"/>
    <x v="263"/>
    <x v="264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un"/>
    <x v="263"/>
    <x v="26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Jul"/>
    <x v="263"/>
    <x v="264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Aug"/>
    <x v="263"/>
    <x v="264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Sep"/>
    <x v="263"/>
    <x v="264"/>
    <m/>
    <x v="2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Oct"/>
    <x v="263"/>
    <x v="26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7/Nov"/>
    <x v="263"/>
    <x v="264"/>
    <m/>
    <x v="22"/>
    <n v="0"/>
    <n v="0"/>
    <n v="5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7/Dec"/>
    <x v="263"/>
    <x v="264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an"/>
    <x v="264"/>
    <x v="265"/>
    <s v="MOSTARDAS"/>
    <x v="12"/>
    <n v="0"/>
    <n v="0"/>
    <n v="15"/>
    <n v="3"/>
    <n v="1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Feb"/>
    <x v="264"/>
    <x v="265"/>
    <m/>
    <x v="13"/>
    <n v="0"/>
    <n v="0"/>
    <n v="7"/>
    <n v="3"/>
    <n v="0"/>
    <n v="0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7/Mar"/>
    <x v="264"/>
    <x v="265"/>
    <m/>
    <x v="14"/>
    <n v="0"/>
    <n v="0"/>
    <n v="12"/>
    <n v="3"/>
    <n v="1"/>
    <n v="1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7/Apr"/>
    <x v="264"/>
    <x v="265"/>
    <m/>
    <x v="15"/>
    <n v="1"/>
    <n v="0"/>
    <n v="13"/>
    <n v="2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7/May"/>
    <x v="264"/>
    <x v="265"/>
    <m/>
    <x v="16"/>
    <n v="0"/>
    <n v="0"/>
    <n v="26"/>
    <n v="8"/>
    <n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un"/>
    <x v="264"/>
    <x v="265"/>
    <m/>
    <x v="17"/>
    <n v="0"/>
    <n v="0"/>
    <n v="18"/>
    <n v="5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Jul"/>
    <x v="264"/>
    <x v="265"/>
    <m/>
    <x v="18"/>
    <n v="1"/>
    <n v="0"/>
    <n v="32"/>
    <n v="10"/>
    <n v="4"/>
    <n v="0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STARDAS2017/Aug"/>
    <x v="264"/>
    <x v="265"/>
    <m/>
    <x v="19"/>
    <n v="0"/>
    <n v="0"/>
    <n v="24"/>
    <n v="5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Sep"/>
    <x v="264"/>
    <x v="265"/>
    <m/>
    <x v="20"/>
    <n v="0"/>
    <n v="0"/>
    <n v="24"/>
    <n v="10"/>
    <n v="3"/>
    <n v="1"/>
    <n v="0"/>
    <n v="1"/>
    <n v="2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STARDAS2017/Oct"/>
    <x v="264"/>
    <x v="265"/>
    <m/>
    <x v="21"/>
    <n v="1"/>
    <n v="0"/>
    <n v="16"/>
    <n v="3"/>
    <n v="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7/Nov"/>
    <x v="264"/>
    <x v="265"/>
    <m/>
    <x v="22"/>
    <n v="0"/>
    <n v="0"/>
    <n v="14"/>
    <n v="4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7/Dec"/>
    <x v="264"/>
    <x v="265"/>
    <m/>
    <x v="23"/>
    <n v="0"/>
    <n v="0"/>
    <n v="32"/>
    <n v="7"/>
    <n v="0"/>
    <n v="4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Jan"/>
    <x v="265"/>
    <x v="266"/>
    <s v="MUCUM"/>
    <x v="1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Feb"/>
    <x v="265"/>
    <x v="266"/>
    <m/>
    <x v="13"/>
    <n v="0"/>
    <n v="0"/>
    <n v="14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7/Mar"/>
    <x v="265"/>
    <x v="266"/>
    <m/>
    <x v="14"/>
    <n v="0"/>
    <n v="0"/>
    <n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Apr"/>
    <x v="265"/>
    <x v="266"/>
    <m/>
    <x v="15"/>
    <n v="0"/>
    <n v="0"/>
    <n v="11"/>
    <n v="2"/>
    <n v="1"/>
    <n v="1"/>
    <n v="1"/>
    <n v="0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UCUM2017/May"/>
    <x v="265"/>
    <x v="266"/>
    <m/>
    <x v="16"/>
    <n v="0"/>
    <n v="0"/>
    <n v="8"/>
    <n v="0"/>
    <n v="3"/>
    <n v="2"/>
    <n v="0"/>
    <n v="1"/>
    <n v="1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MUCUM2017/Jun"/>
    <x v="265"/>
    <x v="266"/>
    <m/>
    <x v="17"/>
    <n v="0"/>
    <n v="0"/>
    <n v="5"/>
    <n v="0"/>
    <n v="1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UCUM2017/Jul"/>
    <x v="265"/>
    <x v="266"/>
    <m/>
    <x v="18"/>
    <n v="0"/>
    <n v="0"/>
    <n v="6"/>
    <n v="1"/>
    <n v="0"/>
    <n v="4"/>
    <n v="1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UCUM2017/Aug"/>
    <x v="265"/>
    <x v="266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Sep"/>
    <x v="265"/>
    <x v="266"/>
    <m/>
    <x v="20"/>
    <n v="0"/>
    <n v="0"/>
    <n v="4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17/Oct"/>
    <x v="265"/>
    <x v="266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Nov"/>
    <x v="265"/>
    <x v="266"/>
    <m/>
    <x v="22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7/Dec"/>
    <x v="265"/>
    <x v="266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Jan"/>
    <x v="266"/>
    <x v="267"/>
    <s v="MUITOS CAPOES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Feb"/>
    <x v="266"/>
    <x v="26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Mar"/>
    <x v="266"/>
    <x v="267"/>
    <m/>
    <x v="14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Apr"/>
    <x v="266"/>
    <x v="267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May"/>
    <x v="266"/>
    <x v="267"/>
    <m/>
    <x v="16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ITOS CAPOES2017/Jun"/>
    <x v="266"/>
    <x v="267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Jul"/>
    <x v="266"/>
    <x v="267"/>
    <m/>
    <x v="18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Aug"/>
    <x v="266"/>
    <x v="26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Sep"/>
    <x v="266"/>
    <x v="267"/>
    <m/>
    <x v="20"/>
    <n v="0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Oct"/>
    <x v="266"/>
    <x v="2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Nov"/>
    <x v="266"/>
    <x v="267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7/Dec"/>
    <x v="266"/>
    <x v="267"/>
    <m/>
    <x v="23"/>
    <n v="0"/>
    <n v="0"/>
    <n v="4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LITERNO2017/Jan"/>
    <x v="267"/>
    <x v="268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Feb"/>
    <x v="267"/>
    <x v="2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Mar"/>
    <x v="267"/>
    <x v="268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Apr"/>
    <x v="267"/>
    <x v="2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May"/>
    <x v="267"/>
    <x v="2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Jun"/>
    <x v="267"/>
    <x v="26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Jul"/>
    <x v="267"/>
    <x v="268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Aug"/>
    <x v="267"/>
    <x v="268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Sep"/>
    <x v="267"/>
    <x v="26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Oct"/>
    <x v="267"/>
    <x v="2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Nov"/>
    <x v="267"/>
    <x v="26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7/Dec"/>
    <x v="267"/>
    <x v="26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7/Jan"/>
    <x v="268"/>
    <x v="269"/>
    <s v="NAO-ME-TOQUE"/>
    <x v="12"/>
    <n v="0"/>
    <n v="0"/>
    <n v="14"/>
    <n v="0"/>
    <n v="1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7/Feb"/>
    <x v="268"/>
    <x v="269"/>
    <m/>
    <x v="13"/>
    <n v="0"/>
    <n v="0"/>
    <n v="11"/>
    <n v="0"/>
    <n v="1"/>
    <n v="2"/>
    <n v="1"/>
    <n v="2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7/Mar"/>
    <x v="268"/>
    <x v="269"/>
    <m/>
    <x v="14"/>
    <n v="0"/>
    <n v="0"/>
    <n v="12"/>
    <n v="0"/>
    <n v="3"/>
    <n v="1"/>
    <n v="0"/>
    <n v="3"/>
    <n v="2"/>
    <n v="0"/>
    <n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7/Apr"/>
    <x v="268"/>
    <x v="269"/>
    <m/>
    <x v="15"/>
    <n v="0"/>
    <n v="0"/>
    <n v="17"/>
    <n v="0"/>
    <n v="1"/>
    <n v="4"/>
    <n v="1"/>
    <n v="2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7/May"/>
    <x v="268"/>
    <x v="269"/>
    <m/>
    <x v="16"/>
    <n v="0"/>
    <n v="0"/>
    <n v="17"/>
    <n v="0"/>
    <n v="2"/>
    <n v="1"/>
    <n v="1"/>
    <n v="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AO-ME-TOQUE2017/Jun"/>
    <x v="268"/>
    <x v="269"/>
    <m/>
    <x v="17"/>
    <n v="0"/>
    <n v="0"/>
    <n v="17"/>
    <n v="1"/>
    <n v="2"/>
    <n v="1"/>
    <n v="0"/>
    <n v="3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AO-ME-TOQUE2017/Jul"/>
    <x v="268"/>
    <x v="269"/>
    <m/>
    <x v="18"/>
    <n v="0"/>
    <n v="0"/>
    <n v="8"/>
    <n v="1"/>
    <n v="2"/>
    <n v="9"/>
    <n v="0"/>
    <n v="2"/>
    <n v="5"/>
    <n v="1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NAO-ME-TOQUE2017/Aug"/>
    <x v="268"/>
    <x v="269"/>
    <m/>
    <x v="19"/>
    <n v="0"/>
    <n v="0"/>
    <n v="14"/>
    <n v="0"/>
    <n v="1"/>
    <n v="6"/>
    <n v="0"/>
    <n v="1"/>
    <n v="0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AO-ME-TOQUE2017/Sep"/>
    <x v="268"/>
    <x v="269"/>
    <m/>
    <x v="20"/>
    <n v="0"/>
    <n v="0"/>
    <n v="7"/>
    <n v="0"/>
    <n v="1"/>
    <n v="3"/>
    <n v="0"/>
    <n v="3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7/Oct"/>
    <x v="268"/>
    <x v="269"/>
    <m/>
    <x v="21"/>
    <n v="0"/>
    <n v="0"/>
    <n v="7"/>
    <n v="0"/>
    <n v="0"/>
    <n v="1"/>
    <n v="0"/>
    <n v="1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7/Nov"/>
    <x v="268"/>
    <x v="269"/>
    <m/>
    <x v="22"/>
    <n v="0"/>
    <n v="0"/>
    <n v="13"/>
    <n v="1"/>
    <n v="0"/>
    <n v="4"/>
    <n v="1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7/Dec"/>
    <x v="268"/>
    <x v="269"/>
    <m/>
    <x v="23"/>
    <n v="0"/>
    <n v="0"/>
    <n v="8"/>
    <n v="0"/>
    <n v="1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ÃO INFORMADO2017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Oct"/>
    <x v="0"/>
    <x v="27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7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an"/>
    <x v="269"/>
    <x v="271"/>
    <s v="NICOLAU VERGUEI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Feb"/>
    <x v="269"/>
    <x v="271"/>
    <m/>
    <x v="13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ICOLAU VERGUEIRO2017/Mar"/>
    <x v="269"/>
    <x v="2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Apr"/>
    <x v="269"/>
    <x v="27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May"/>
    <x v="269"/>
    <x v="27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un"/>
    <x v="269"/>
    <x v="271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Jul"/>
    <x v="269"/>
    <x v="2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Aug"/>
    <x v="269"/>
    <x v="27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Sep"/>
    <x v="269"/>
    <x v="271"/>
    <m/>
    <x v="20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Oct"/>
    <x v="269"/>
    <x v="2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Nov"/>
    <x v="269"/>
    <x v="27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7/Dec"/>
    <x v="269"/>
    <x v="27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Jan"/>
    <x v="270"/>
    <x v="272"/>
    <s v="NONOAI"/>
    <x v="12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Feb"/>
    <x v="270"/>
    <x v="272"/>
    <m/>
    <x v="13"/>
    <n v="0"/>
    <n v="0"/>
    <n v="1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Mar"/>
    <x v="270"/>
    <x v="272"/>
    <m/>
    <x v="14"/>
    <n v="1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7/Apr"/>
    <x v="270"/>
    <x v="272"/>
    <m/>
    <x v="15"/>
    <n v="1"/>
    <n v="0"/>
    <n v="11"/>
    <n v="1"/>
    <n v="0"/>
    <n v="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7/May"/>
    <x v="270"/>
    <x v="272"/>
    <m/>
    <x v="16"/>
    <n v="1"/>
    <n v="0"/>
    <n v="21"/>
    <n v="0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7/Jun"/>
    <x v="270"/>
    <x v="272"/>
    <m/>
    <x v="17"/>
    <n v="0"/>
    <n v="0"/>
    <n v="10"/>
    <n v="1"/>
    <n v="1"/>
    <n v="3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NONOAI2017/Jul"/>
    <x v="270"/>
    <x v="272"/>
    <m/>
    <x v="18"/>
    <n v="0"/>
    <n v="0"/>
    <n v="12"/>
    <n v="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Aug"/>
    <x v="270"/>
    <x v="272"/>
    <m/>
    <x v="19"/>
    <n v="0"/>
    <n v="0"/>
    <n v="10"/>
    <n v="1"/>
    <n v="0"/>
    <n v="5"/>
    <n v="0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NOAI2017/Sep"/>
    <x v="270"/>
    <x v="272"/>
    <m/>
    <x v="20"/>
    <n v="0"/>
    <n v="0"/>
    <n v="8"/>
    <n v="1"/>
    <n v="2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Oct"/>
    <x v="270"/>
    <x v="272"/>
    <m/>
    <x v="21"/>
    <n v="0"/>
    <n v="0"/>
    <n v="1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7/Nov"/>
    <x v="270"/>
    <x v="272"/>
    <m/>
    <x v="22"/>
    <n v="0"/>
    <n v="0"/>
    <n v="9"/>
    <n v="1"/>
    <n v="5"/>
    <n v="0"/>
    <n v="1"/>
    <n v="4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NOAI2017/Dec"/>
    <x v="270"/>
    <x v="272"/>
    <m/>
    <x v="23"/>
    <n v="0"/>
    <n v="0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an"/>
    <x v="271"/>
    <x v="273"/>
    <s v="NOVA ALVORADA"/>
    <x v="1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Feb"/>
    <x v="271"/>
    <x v="2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Mar"/>
    <x v="271"/>
    <x v="273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Apr"/>
    <x v="271"/>
    <x v="273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May"/>
    <x v="271"/>
    <x v="273"/>
    <m/>
    <x v="16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un"/>
    <x v="271"/>
    <x v="273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Jul"/>
    <x v="271"/>
    <x v="273"/>
    <m/>
    <x v="18"/>
    <n v="0"/>
    <n v="0"/>
    <n v="4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Aug"/>
    <x v="271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Sep"/>
    <x v="271"/>
    <x v="27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Oct"/>
    <x v="271"/>
    <x v="273"/>
    <m/>
    <x v="21"/>
    <n v="0"/>
    <n v="0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Nov"/>
    <x v="271"/>
    <x v="27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7/Dec"/>
    <x v="271"/>
    <x v="27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an"/>
    <x v="272"/>
    <x v="274"/>
    <s v="NOVA ARACA"/>
    <x v="12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7/Feb"/>
    <x v="272"/>
    <x v="274"/>
    <m/>
    <x v="13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Mar"/>
    <x v="272"/>
    <x v="274"/>
    <m/>
    <x v="14"/>
    <n v="0"/>
    <n v="0"/>
    <n v="9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7/Apr"/>
    <x v="272"/>
    <x v="274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May"/>
    <x v="272"/>
    <x v="274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un"/>
    <x v="272"/>
    <x v="274"/>
    <m/>
    <x v="17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Jul"/>
    <x v="272"/>
    <x v="274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Aug"/>
    <x v="272"/>
    <x v="274"/>
    <m/>
    <x v="19"/>
    <n v="0"/>
    <n v="0"/>
    <n v="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7/Sep"/>
    <x v="272"/>
    <x v="274"/>
    <m/>
    <x v="2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</r>
  <r>
    <s v="NOVA ARACA2017/Oct"/>
    <x v="272"/>
    <x v="274"/>
    <m/>
    <x v="21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RACA2017/Nov"/>
    <x v="272"/>
    <x v="274"/>
    <m/>
    <x v="2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ARACA2017/Dec"/>
    <x v="272"/>
    <x v="274"/>
    <m/>
    <x v="23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7/Jan"/>
    <x v="273"/>
    <x v="275"/>
    <s v="NOVA BASSANO"/>
    <x v="12"/>
    <n v="0"/>
    <n v="0"/>
    <n v="10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7/Feb"/>
    <x v="273"/>
    <x v="275"/>
    <m/>
    <x v="13"/>
    <n v="0"/>
    <n v="0"/>
    <n v="5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7/Mar"/>
    <x v="273"/>
    <x v="275"/>
    <m/>
    <x v="14"/>
    <n v="0"/>
    <n v="0"/>
    <n v="7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Apr"/>
    <x v="273"/>
    <x v="27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May"/>
    <x v="273"/>
    <x v="275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Jun"/>
    <x v="273"/>
    <x v="275"/>
    <m/>
    <x v="17"/>
    <n v="0"/>
    <n v="0"/>
    <n v="3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Jul"/>
    <x v="273"/>
    <x v="275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Aug"/>
    <x v="273"/>
    <x v="275"/>
    <m/>
    <x v="19"/>
    <n v="0"/>
    <n v="0"/>
    <n v="3"/>
    <n v="0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7/Sep"/>
    <x v="273"/>
    <x v="275"/>
    <m/>
    <x v="20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Oct"/>
    <x v="273"/>
    <x v="27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7/Nov"/>
    <x v="273"/>
    <x v="275"/>
    <m/>
    <x v="22"/>
    <n v="0"/>
    <n v="0"/>
    <n v="5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BASSANO2017/Dec"/>
    <x v="273"/>
    <x v="275"/>
    <m/>
    <x v="23"/>
    <n v="1"/>
    <n v="0"/>
    <n v="1"/>
    <n v="0"/>
    <n v="1"/>
    <n v="2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BOA VISTA2017/Jan"/>
    <x v="274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Feb"/>
    <x v="274"/>
    <x v="27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Mar"/>
    <x v="274"/>
    <x v="27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May"/>
    <x v="274"/>
    <x v="27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Jun"/>
    <x v="274"/>
    <x v="27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Jul"/>
    <x v="274"/>
    <x v="27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Aug"/>
    <x v="274"/>
    <x v="276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Sep"/>
    <x v="274"/>
    <x v="2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Oct"/>
    <x v="274"/>
    <x v="276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17/Nov"/>
    <x v="274"/>
    <x v="276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7/Dec"/>
    <x v="274"/>
    <x v="27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an"/>
    <x v="275"/>
    <x v="277"/>
    <s v="NOVA BRESCI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Feb"/>
    <x v="275"/>
    <x v="27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Mar"/>
    <x v="275"/>
    <x v="27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Apr"/>
    <x v="275"/>
    <x v="2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May"/>
    <x v="275"/>
    <x v="2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un"/>
    <x v="275"/>
    <x v="277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Jul"/>
    <x v="275"/>
    <x v="277"/>
    <m/>
    <x v="18"/>
    <n v="0"/>
    <n v="0"/>
    <n v="5"/>
    <n v="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RESCIA2017/Aug"/>
    <x v="275"/>
    <x v="2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Sep"/>
    <x v="275"/>
    <x v="2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Oct"/>
    <x v="275"/>
    <x v="277"/>
    <m/>
    <x v="21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7/Nov"/>
    <x v="275"/>
    <x v="277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7/Dec"/>
    <x v="275"/>
    <x v="27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an"/>
    <x v="276"/>
    <x v="278"/>
    <s v="NOVA CANDELA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Feb"/>
    <x v="276"/>
    <x v="27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Mar"/>
    <x v="276"/>
    <x v="2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Apr"/>
    <x v="276"/>
    <x v="2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May"/>
    <x v="276"/>
    <x v="27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un"/>
    <x v="276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Jul"/>
    <x v="276"/>
    <x v="27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Aug"/>
    <x v="276"/>
    <x v="278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Sep"/>
    <x v="276"/>
    <x v="278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Oct"/>
    <x v="276"/>
    <x v="27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7/Nov"/>
    <x v="276"/>
    <x v="278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CANDELARIA2017/Dec"/>
    <x v="276"/>
    <x v="278"/>
    <m/>
    <x v="2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an"/>
    <x v="277"/>
    <x v="279"/>
    <s v="NOVA ESPERANCA DO SUL"/>
    <x v="12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Feb"/>
    <x v="277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Mar"/>
    <x v="277"/>
    <x v="279"/>
    <m/>
    <x v="14"/>
    <n v="0"/>
    <n v="0"/>
    <n v="4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Apr"/>
    <x v="277"/>
    <x v="279"/>
    <m/>
    <x v="15"/>
    <n v="0"/>
    <n v="0"/>
    <n v="2"/>
    <n v="0"/>
    <n v="0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7/May"/>
    <x v="277"/>
    <x v="27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un"/>
    <x v="277"/>
    <x v="279"/>
    <m/>
    <x v="17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Jul"/>
    <x v="277"/>
    <x v="27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Aug"/>
    <x v="277"/>
    <x v="279"/>
    <m/>
    <x v="19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Sep"/>
    <x v="277"/>
    <x v="27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Oct"/>
    <x v="277"/>
    <x v="2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Nov"/>
    <x v="277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7/Dec"/>
    <x v="277"/>
    <x v="27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Jan"/>
    <x v="278"/>
    <x v="280"/>
    <s v="NOVA HARTZ"/>
    <x v="12"/>
    <n v="0"/>
    <n v="0"/>
    <n v="10"/>
    <n v="0"/>
    <n v="1"/>
    <n v="3"/>
    <n v="1"/>
    <n v="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7/Feb"/>
    <x v="278"/>
    <x v="280"/>
    <m/>
    <x v="13"/>
    <n v="0"/>
    <n v="0"/>
    <n v="8"/>
    <n v="0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Mar"/>
    <x v="278"/>
    <x v="280"/>
    <m/>
    <x v="14"/>
    <n v="1"/>
    <n v="0"/>
    <n v="6"/>
    <n v="0"/>
    <n v="2"/>
    <n v="5"/>
    <n v="2"/>
    <n v="2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NOVA HARTZ2017/Apr"/>
    <x v="278"/>
    <x v="280"/>
    <m/>
    <x v="15"/>
    <n v="0"/>
    <n v="0"/>
    <n v="7"/>
    <n v="0"/>
    <n v="2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May"/>
    <x v="278"/>
    <x v="280"/>
    <m/>
    <x v="16"/>
    <n v="0"/>
    <n v="0"/>
    <n v="11"/>
    <n v="0"/>
    <n v="1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Jun"/>
    <x v="278"/>
    <x v="280"/>
    <m/>
    <x v="17"/>
    <n v="1"/>
    <n v="0"/>
    <n v="9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HARTZ2017/Jul"/>
    <x v="278"/>
    <x v="280"/>
    <m/>
    <x v="18"/>
    <n v="0"/>
    <n v="0"/>
    <n v="6"/>
    <n v="0"/>
    <n v="1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Aug"/>
    <x v="278"/>
    <x v="280"/>
    <m/>
    <x v="19"/>
    <n v="1"/>
    <n v="0"/>
    <n v="4"/>
    <n v="1"/>
    <n v="2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HARTZ2017/Sep"/>
    <x v="278"/>
    <x v="280"/>
    <m/>
    <x v="20"/>
    <n v="0"/>
    <n v="0"/>
    <n v="5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Oct"/>
    <x v="278"/>
    <x v="280"/>
    <m/>
    <x v="21"/>
    <n v="1"/>
    <n v="0"/>
    <n v="5"/>
    <n v="0"/>
    <n v="1"/>
    <n v="2"/>
    <n v="3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OVA HARTZ2017/Nov"/>
    <x v="278"/>
    <x v="280"/>
    <m/>
    <x v="22"/>
    <n v="0"/>
    <n v="0"/>
    <n v="12"/>
    <n v="0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7/Dec"/>
    <x v="278"/>
    <x v="280"/>
    <m/>
    <x v="23"/>
    <n v="0"/>
    <n v="0"/>
    <n v="9"/>
    <n v="0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an"/>
    <x v="279"/>
    <x v="281"/>
    <s v="NOVA PADUA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Feb"/>
    <x v="279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Mar"/>
    <x v="279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Apr"/>
    <x v="279"/>
    <x v="28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May"/>
    <x v="279"/>
    <x v="28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un"/>
    <x v="279"/>
    <x v="28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Jul"/>
    <x v="279"/>
    <x v="28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Aug"/>
    <x v="279"/>
    <x v="28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Sep"/>
    <x v="279"/>
    <x v="28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Oct"/>
    <x v="279"/>
    <x v="281"/>
    <m/>
    <x v="2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Nov"/>
    <x v="279"/>
    <x v="281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7/Dec"/>
    <x v="279"/>
    <x v="281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Jan"/>
    <x v="280"/>
    <x v="282"/>
    <s v="NOVA PALMA"/>
    <x v="1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Feb"/>
    <x v="280"/>
    <x v="282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Mar"/>
    <x v="280"/>
    <x v="282"/>
    <m/>
    <x v="14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Apr"/>
    <x v="280"/>
    <x v="282"/>
    <m/>
    <x v="15"/>
    <n v="0"/>
    <n v="0"/>
    <n v="13"/>
    <n v="7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May"/>
    <x v="280"/>
    <x v="282"/>
    <m/>
    <x v="16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Jun"/>
    <x v="280"/>
    <x v="282"/>
    <m/>
    <x v="17"/>
    <n v="0"/>
    <n v="0"/>
    <n v="9"/>
    <n v="4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ALMA2017/Jul"/>
    <x v="280"/>
    <x v="282"/>
    <m/>
    <x v="1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Aug"/>
    <x v="280"/>
    <x v="282"/>
    <m/>
    <x v="19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Sep"/>
    <x v="280"/>
    <x v="282"/>
    <m/>
    <x v="2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Oct"/>
    <x v="280"/>
    <x v="282"/>
    <m/>
    <x v="21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7/Nov"/>
    <x v="280"/>
    <x v="282"/>
    <m/>
    <x v="22"/>
    <n v="0"/>
    <n v="0"/>
    <n v="3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ALMA2017/Dec"/>
    <x v="280"/>
    <x v="28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an"/>
    <x v="281"/>
    <x v="283"/>
    <s v="NOVA PETROPOLIS"/>
    <x v="12"/>
    <n v="0"/>
    <n v="0"/>
    <n v="16"/>
    <n v="1"/>
    <n v="4"/>
    <n v="2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7/Feb"/>
    <x v="281"/>
    <x v="283"/>
    <m/>
    <x v="13"/>
    <n v="0"/>
    <n v="0"/>
    <n v="17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Mar"/>
    <x v="281"/>
    <x v="283"/>
    <m/>
    <x v="14"/>
    <n v="0"/>
    <n v="0"/>
    <n v="22"/>
    <n v="0"/>
    <n v="0"/>
    <n v="2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Apr"/>
    <x v="281"/>
    <x v="283"/>
    <m/>
    <x v="15"/>
    <n v="2"/>
    <n v="0"/>
    <n v="10"/>
    <n v="0"/>
    <n v="1"/>
    <n v="1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NOVA PETROPOLIS2017/May"/>
    <x v="281"/>
    <x v="283"/>
    <m/>
    <x v="16"/>
    <n v="0"/>
    <n v="0"/>
    <n v="8"/>
    <n v="1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un"/>
    <x v="281"/>
    <x v="283"/>
    <m/>
    <x v="17"/>
    <n v="0"/>
    <n v="0"/>
    <n v="5"/>
    <n v="0"/>
    <n v="1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Jul"/>
    <x v="281"/>
    <x v="283"/>
    <m/>
    <x v="18"/>
    <n v="0"/>
    <n v="0"/>
    <n v="1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Aug"/>
    <x v="281"/>
    <x v="283"/>
    <m/>
    <x v="19"/>
    <n v="0"/>
    <n v="0"/>
    <n v="15"/>
    <n v="1"/>
    <n v="2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Sep"/>
    <x v="281"/>
    <x v="283"/>
    <m/>
    <x v="20"/>
    <n v="0"/>
    <n v="0"/>
    <n v="7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Oct"/>
    <x v="281"/>
    <x v="283"/>
    <m/>
    <x v="21"/>
    <n v="0"/>
    <n v="0"/>
    <n v="12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Nov"/>
    <x v="281"/>
    <x v="283"/>
    <m/>
    <x v="22"/>
    <n v="0"/>
    <n v="0"/>
    <n v="13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7/Dec"/>
    <x v="281"/>
    <x v="283"/>
    <m/>
    <x v="23"/>
    <n v="0"/>
    <n v="0"/>
    <n v="8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Jan"/>
    <x v="282"/>
    <x v="284"/>
    <s v="NOVA PRATA"/>
    <x v="12"/>
    <n v="0"/>
    <n v="0"/>
    <n v="23"/>
    <n v="2"/>
    <n v="4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Feb"/>
    <x v="282"/>
    <x v="284"/>
    <m/>
    <x v="13"/>
    <n v="0"/>
    <n v="0"/>
    <n v="19"/>
    <n v="0"/>
    <n v="3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Mar"/>
    <x v="282"/>
    <x v="284"/>
    <m/>
    <x v="14"/>
    <n v="0"/>
    <n v="0"/>
    <n v="15"/>
    <n v="2"/>
    <n v="0"/>
    <n v="4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Apr"/>
    <x v="282"/>
    <x v="284"/>
    <m/>
    <x v="15"/>
    <n v="0"/>
    <n v="0"/>
    <n v="17"/>
    <n v="1"/>
    <n v="2"/>
    <n v="1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May"/>
    <x v="282"/>
    <x v="284"/>
    <m/>
    <x v="16"/>
    <n v="1"/>
    <n v="0"/>
    <n v="23"/>
    <n v="1"/>
    <n v="3"/>
    <n v="3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7/Jun"/>
    <x v="282"/>
    <x v="284"/>
    <m/>
    <x v="17"/>
    <n v="0"/>
    <n v="0"/>
    <n v="19"/>
    <n v="0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Jul"/>
    <x v="282"/>
    <x v="284"/>
    <m/>
    <x v="18"/>
    <n v="0"/>
    <n v="0"/>
    <n v="10"/>
    <n v="1"/>
    <n v="1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7/Aug"/>
    <x v="282"/>
    <x v="284"/>
    <m/>
    <x v="19"/>
    <n v="0"/>
    <n v="0"/>
    <n v="17"/>
    <n v="0"/>
    <n v="2"/>
    <n v="4"/>
    <n v="0"/>
    <n v="4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7/Sep"/>
    <x v="282"/>
    <x v="284"/>
    <m/>
    <x v="20"/>
    <n v="0"/>
    <n v="0"/>
    <n v="10"/>
    <n v="1"/>
    <n v="2"/>
    <n v="6"/>
    <n v="0"/>
    <n v="2"/>
    <n v="0"/>
    <n v="1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RATA2017/Oct"/>
    <x v="282"/>
    <x v="284"/>
    <m/>
    <x v="21"/>
    <n v="0"/>
    <n v="1"/>
    <n v="18"/>
    <n v="0"/>
    <n v="0"/>
    <n v="6"/>
    <n v="1"/>
    <n v="3"/>
    <n v="1"/>
    <n v="2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</r>
  <r>
    <s v="NOVA PRATA2017/Nov"/>
    <x v="282"/>
    <x v="284"/>
    <m/>
    <x v="22"/>
    <n v="1"/>
    <n v="0"/>
    <n v="23"/>
    <n v="1"/>
    <n v="2"/>
    <n v="1"/>
    <n v="0"/>
    <n v="7"/>
    <n v="0"/>
    <n v="0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NOVA PRATA2017/Dec"/>
    <x v="282"/>
    <x v="284"/>
    <m/>
    <x v="23"/>
    <n v="0"/>
    <n v="0"/>
    <n v="17"/>
    <n v="0"/>
    <n v="4"/>
    <n v="8"/>
    <n v="1"/>
    <n v="6"/>
    <n v="0"/>
    <n v="3"/>
    <n v="5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</r>
  <r>
    <s v="NOVA RAMADA2017/Jan"/>
    <x v="283"/>
    <x v="285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Feb"/>
    <x v="283"/>
    <x v="2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Mar"/>
    <x v="283"/>
    <x v="28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Apr"/>
    <x v="283"/>
    <x v="28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May"/>
    <x v="283"/>
    <x v="28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Jun"/>
    <x v="283"/>
    <x v="28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Jul"/>
    <x v="283"/>
    <x v="285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Aug"/>
    <x v="283"/>
    <x v="285"/>
    <m/>
    <x v="19"/>
    <n v="0"/>
    <n v="0"/>
    <n v="2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Sep"/>
    <x v="283"/>
    <x v="285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Oct"/>
    <x v="283"/>
    <x v="28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Nov"/>
    <x v="283"/>
    <x v="2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7/Dec"/>
    <x v="283"/>
    <x v="28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an"/>
    <x v="284"/>
    <x v="286"/>
    <s v="NOVA ROM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Feb"/>
    <x v="284"/>
    <x v="286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Mar"/>
    <x v="284"/>
    <x v="286"/>
    <m/>
    <x v="14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Apr"/>
    <x v="284"/>
    <x v="2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May"/>
    <x v="284"/>
    <x v="286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un"/>
    <x v="284"/>
    <x v="2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Jul"/>
    <x v="284"/>
    <x v="2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Aug"/>
    <x v="284"/>
    <x v="28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Sep"/>
    <x v="284"/>
    <x v="286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Oct"/>
    <x v="284"/>
    <x v="28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Nov"/>
    <x v="284"/>
    <x v="28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7/Dec"/>
    <x v="284"/>
    <x v="286"/>
    <m/>
    <x v="2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7/Jan"/>
    <x v="285"/>
    <x v="287"/>
    <s v="NOVA SANTA RITA"/>
    <x v="12"/>
    <n v="1"/>
    <n v="0"/>
    <n v="22"/>
    <n v="2"/>
    <n v="3"/>
    <n v="5"/>
    <n v="1"/>
    <n v="2"/>
    <n v="1"/>
    <n v="3"/>
    <n v="3"/>
    <n v="0"/>
    <n v="0"/>
    <n v="0"/>
    <n v="0"/>
    <n v="2"/>
    <n v="0"/>
    <n v="0"/>
    <n v="0"/>
    <n v="0"/>
    <n v="1"/>
    <n v="0"/>
    <n v="0"/>
    <n v="0"/>
    <n v="0"/>
    <n v="1"/>
    <n v="0"/>
    <n v="0"/>
    <n v="0"/>
    <n v="0"/>
  </r>
  <r>
    <s v="NOVA SANTA RITA2017/Feb"/>
    <x v="285"/>
    <x v="287"/>
    <m/>
    <x v="13"/>
    <n v="0"/>
    <n v="0"/>
    <n v="23"/>
    <n v="1"/>
    <n v="7"/>
    <n v="7"/>
    <n v="3"/>
    <n v="1"/>
    <n v="2"/>
    <n v="6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OVA SANTA RITA2017/Mar"/>
    <x v="285"/>
    <x v="287"/>
    <m/>
    <x v="14"/>
    <n v="1"/>
    <n v="0"/>
    <n v="42"/>
    <n v="2"/>
    <n v="2"/>
    <n v="9"/>
    <n v="2"/>
    <n v="2"/>
    <n v="1"/>
    <n v="2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NOVA SANTA RITA2017/Apr"/>
    <x v="285"/>
    <x v="287"/>
    <m/>
    <x v="15"/>
    <n v="3"/>
    <n v="0"/>
    <n v="29"/>
    <n v="5"/>
    <n v="4"/>
    <n v="15"/>
    <n v="3"/>
    <n v="2"/>
    <n v="2"/>
    <n v="1"/>
    <n v="1"/>
    <n v="0"/>
    <n v="0"/>
    <n v="0"/>
    <n v="0"/>
    <n v="1"/>
    <n v="2"/>
    <n v="0"/>
    <n v="0"/>
    <n v="0"/>
    <n v="0"/>
    <n v="0"/>
    <n v="1"/>
    <n v="0"/>
    <n v="0"/>
    <n v="3"/>
    <n v="0"/>
    <n v="0"/>
    <n v="0"/>
    <n v="0"/>
  </r>
  <r>
    <s v="NOVA SANTA RITA2017/May"/>
    <x v="285"/>
    <x v="287"/>
    <m/>
    <x v="16"/>
    <n v="2"/>
    <n v="0"/>
    <n v="21"/>
    <n v="3"/>
    <n v="5"/>
    <n v="8"/>
    <n v="2"/>
    <n v="2"/>
    <n v="1"/>
    <n v="5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NOVA SANTA RITA2017/Jun"/>
    <x v="285"/>
    <x v="287"/>
    <m/>
    <x v="17"/>
    <n v="0"/>
    <n v="0"/>
    <n v="27"/>
    <n v="2"/>
    <n v="2"/>
    <n v="7"/>
    <n v="1"/>
    <n v="0"/>
    <n v="2"/>
    <n v="4"/>
    <n v="0"/>
    <n v="0"/>
    <n v="0"/>
    <n v="0"/>
    <n v="0"/>
    <n v="3"/>
    <n v="0"/>
    <n v="0"/>
    <n v="0"/>
    <n v="0"/>
    <n v="1"/>
    <n v="0"/>
    <n v="1"/>
    <n v="0"/>
    <n v="0"/>
    <n v="0"/>
    <n v="0"/>
    <n v="0"/>
    <n v="0"/>
    <n v="0"/>
  </r>
  <r>
    <s v="NOVA SANTA RITA2017/Jul"/>
    <x v="285"/>
    <x v="287"/>
    <m/>
    <x v="18"/>
    <n v="0"/>
    <n v="0"/>
    <n v="21"/>
    <n v="5"/>
    <n v="3"/>
    <n v="12"/>
    <n v="3"/>
    <n v="2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7/Aug"/>
    <x v="285"/>
    <x v="287"/>
    <m/>
    <x v="19"/>
    <n v="2"/>
    <n v="0"/>
    <n v="26"/>
    <n v="2"/>
    <n v="3"/>
    <n v="8"/>
    <n v="1"/>
    <n v="3"/>
    <n v="1"/>
    <n v="4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NOVA SANTA RITA2017/Sep"/>
    <x v="285"/>
    <x v="287"/>
    <m/>
    <x v="20"/>
    <n v="0"/>
    <n v="0"/>
    <n v="19"/>
    <n v="1"/>
    <n v="5"/>
    <n v="6"/>
    <n v="0"/>
    <n v="3"/>
    <n v="1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NOVA SANTA RITA2017/Oct"/>
    <x v="285"/>
    <x v="287"/>
    <m/>
    <x v="21"/>
    <n v="0"/>
    <n v="0"/>
    <n v="19"/>
    <n v="2"/>
    <n v="3"/>
    <n v="10"/>
    <n v="3"/>
    <n v="4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NOVA SANTA RITA2017/Nov"/>
    <x v="285"/>
    <x v="287"/>
    <m/>
    <x v="22"/>
    <n v="0"/>
    <n v="0"/>
    <n v="20"/>
    <n v="4"/>
    <n v="1"/>
    <n v="5"/>
    <n v="2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7/Dec"/>
    <x v="285"/>
    <x v="287"/>
    <m/>
    <x v="23"/>
    <n v="0"/>
    <n v="0"/>
    <n v="25"/>
    <n v="3"/>
    <n v="4"/>
    <n v="5"/>
    <n v="1"/>
    <n v="5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BARREIRO2017/Jan"/>
    <x v="286"/>
    <x v="288"/>
    <s v="NOVO BARREIRO"/>
    <x v="12"/>
    <n v="0"/>
    <n v="0"/>
    <n v="0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BARREIRO2017/Feb"/>
    <x v="286"/>
    <x v="28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Mar"/>
    <x v="286"/>
    <x v="288"/>
    <m/>
    <x v="14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Apr"/>
    <x v="286"/>
    <x v="288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17/May"/>
    <x v="286"/>
    <x v="2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Jun"/>
    <x v="286"/>
    <x v="288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Jul"/>
    <x v="286"/>
    <x v="288"/>
    <m/>
    <x v="18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17/Aug"/>
    <x v="286"/>
    <x v="288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Sep"/>
    <x v="286"/>
    <x v="288"/>
    <m/>
    <x v="2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BARREIRO2017/Oct"/>
    <x v="286"/>
    <x v="2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Nov"/>
    <x v="286"/>
    <x v="288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7/Dec"/>
    <x v="286"/>
    <x v="288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O CABRAIS2017/Jan"/>
    <x v="287"/>
    <x v="289"/>
    <s v="NOVO CABRAIS"/>
    <x v="1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7/Feb"/>
    <x v="287"/>
    <x v="28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Mar"/>
    <x v="287"/>
    <x v="289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Apr"/>
    <x v="287"/>
    <x v="289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May"/>
    <x v="287"/>
    <x v="289"/>
    <m/>
    <x v="16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Jun"/>
    <x v="287"/>
    <x v="289"/>
    <m/>
    <x v="17"/>
    <n v="0"/>
    <n v="0"/>
    <n v="5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CABRAIS2017/Jul"/>
    <x v="287"/>
    <x v="289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Aug"/>
    <x v="287"/>
    <x v="28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Sep"/>
    <x v="287"/>
    <x v="289"/>
    <m/>
    <x v="2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Oct"/>
    <x v="287"/>
    <x v="289"/>
    <m/>
    <x v="2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Nov"/>
    <x v="287"/>
    <x v="28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7/Dec"/>
    <x v="287"/>
    <x v="28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7/Jan"/>
    <x v="288"/>
    <x v="290"/>
    <s v="NOVO HAMBURGO"/>
    <x v="12"/>
    <n v="9"/>
    <n v="1"/>
    <n v="234"/>
    <n v="5"/>
    <n v="60"/>
    <n v="220"/>
    <n v="72"/>
    <n v="53"/>
    <n v="13"/>
    <n v="10"/>
    <n v="10"/>
    <n v="1"/>
    <n v="0"/>
    <n v="0"/>
    <n v="0"/>
    <n v="24"/>
    <n v="17"/>
    <n v="0"/>
    <n v="0"/>
    <n v="0"/>
    <n v="1"/>
    <n v="0"/>
    <n v="8"/>
    <n v="0"/>
    <n v="0"/>
    <n v="10"/>
    <n v="0"/>
    <n v="0"/>
    <n v="1"/>
    <n v="0"/>
  </r>
  <r>
    <s v="NOVO HAMBURGO2017/Feb"/>
    <x v="288"/>
    <x v="290"/>
    <m/>
    <x v="13"/>
    <n v="9"/>
    <n v="1"/>
    <n v="267"/>
    <n v="0"/>
    <n v="54"/>
    <n v="293"/>
    <n v="85"/>
    <n v="48"/>
    <n v="11"/>
    <n v="15"/>
    <n v="21"/>
    <n v="0"/>
    <n v="0"/>
    <n v="0"/>
    <n v="0"/>
    <n v="16"/>
    <n v="26"/>
    <n v="0"/>
    <n v="1"/>
    <n v="0"/>
    <n v="2"/>
    <n v="1"/>
    <n v="12"/>
    <n v="0"/>
    <n v="0"/>
    <n v="9"/>
    <n v="0"/>
    <n v="0"/>
    <n v="1"/>
    <n v="0"/>
  </r>
  <r>
    <s v="NOVO HAMBURGO2017/Mar"/>
    <x v="288"/>
    <x v="290"/>
    <m/>
    <x v="14"/>
    <n v="5"/>
    <n v="0"/>
    <n v="363"/>
    <n v="3"/>
    <n v="62"/>
    <n v="254"/>
    <n v="102"/>
    <n v="67"/>
    <n v="16"/>
    <n v="19"/>
    <n v="18"/>
    <n v="0"/>
    <n v="0"/>
    <n v="0"/>
    <n v="0"/>
    <n v="41"/>
    <n v="19"/>
    <n v="1"/>
    <n v="0"/>
    <n v="0"/>
    <n v="0"/>
    <n v="0"/>
    <n v="1"/>
    <n v="0"/>
    <n v="0"/>
    <n v="5"/>
    <n v="0"/>
    <n v="0"/>
    <n v="0"/>
    <n v="0"/>
  </r>
  <r>
    <s v="NOVO HAMBURGO2017/Apr"/>
    <x v="288"/>
    <x v="290"/>
    <m/>
    <x v="15"/>
    <n v="6"/>
    <n v="0"/>
    <n v="244"/>
    <n v="2"/>
    <n v="65"/>
    <n v="196"/>
    <n v="79"/>
    <n v="51"/>
    <n v="13"/>
    <n v="28"/>
    <n v="25"/>
    <n v="0"/>
    <n v="0"/>
    <n v="0"/>
    <n v="0"/>
    <n v="28"/>
    <n v="17"/>
    <n v="0"/>
    <n v="1"/>
    <n v="0"/>
    <n v="1"/>
    <n v="0"/>
    <n v="0"/>
    <n v="0"/>
    <n v="0"/>
    <n v="7"/>
    <n v="0"/>
    <n v="0"/>
    <n v="0"/>
    <n v="0"/>
  </r>
  <r>
    <s v="NOVO HAMBURGO2017/May"/>
    <x v="288"/>
    <x v="290"/>
    <m/>
    <x v="16"/>
    <n v="2"/>
    <n v="0"/>
    <n v="250"/>
    <n v="0"/>
    <n v="59"/>
    <n v="234"/>
    <n v="88"/>
    <n v="63"/>
    <n v="12"/>
    <n v="23"/>
    <n v="31"/>
    <n v="0"/>
    <n v="0"/>
    <n v="0"/>
    <n v="0"/>
    <n v="38"/>
    <n v="12"/>
    <n v="0"/>
    <n v="0"/>
    <n v="0"/>
    <n v="0"/>
    <n v="0"/>
    <n v="7"/>
    <n v="0"/>
    <n v="0"/>
    <n v="2"/>
    <n v="0"/>
    <n v="0"/>
    <n v="0"/>
    <n v="0"/>
  </r>
  <r>
    <s v="NOVO HAMBURGO2017/Jun"/>
    <x v="288"/>
    <x v="290"/>
    <m/>
    <x v="17"/>
    <n v="4"/>
    <n v="0"/>
    <n v="261"/>
    <n v="3"/>
    <n v="35"/>
    <n v="265"/>
    <n v="68"/>
    <n v="35"/>
    <n v="10"/>
    <n v="20"/>
    <n v="24"/>
    <n v="0"/>
    <n v="0"/>
    <n v="0"/>
    <n v="0"/>
    <n v="20"/>
    <n v="16"/>
    <n v="0"/>
    <n v="1"/>
    <n v="0"/>
    <n v="3"/>
    <n v="0"/>
    <n v="7"/>
    <n v="0"/>
    <n v="0"/>
    <n v="5"/>
    <n v="0"/>
    <n v="0"/>
    <n v="0"/>
    <n v="0"/>
  </r>
  <r>
    <s v="NOVO HAMBURGO2017/Jul"/>
    <x v="288"/>
    <x v="290"/>
    <m/>
    <x v="18"/>
    <n v="4"/>
    <n v="0"/>
    <n v="250"/>
    <n v="4"/>
    <n v="39"/>
    <n v="194"/>
    <n v="74"/>
    <n v="47"/>
    <n v="12"/>
    <n v="24"/>
    <n v="19"/>
    <n v="0"/>
    <n v="0"/>
    <n v="0"/>
    <n v="0"/>
    <n v="17"/>
    <n v="11"/>
    <n v="0"/>
    <n v="1"/>
    <n v="0"/>
    <n v="0"/>
    <n v="0"/>
    <n v="2"/>
    <n v="0"/>
    <n v="0"/>
    <n v="4"/>
    <n v="0"/>
    <n v="0"/>
    <n v="0"/>
    <n v="0"/>
  </r>
  <r>
    <s v="NOVO HAMBURGO2017/Aug"/>
    <x v="288"/>
    <x v="290"/>
    <m/>
    <x v="19"/>
    <n v="2"/>
    <n v="0"/>
    <n v="255"/>
    <n v="2"/>
    <n v="58"/>
    <n v="219"/>
    <n v="90"/>
    <n v="52"/>
    <n v="11"/>
    <n v="36"/>
    <n v="17"/>
    <n v="1"/>
    <n v="0"/>
    <n v="0"/>
    <n v="0"/>
    <n v="29"/>
    <n v="14"/>
    <n v="0"/>
    <n v="0"/>
    <n v="0"/>
    <n v="1"/>
    <n v="0"/>
    <n v="0"/>
    <n v="0"/>
    <n v="0"/>
    <n v="2"/>
    <n v="0"/>
    <n v="0"/>
    <n v="0"/>
    <n v="0"/>
  </r>
  <r>
    <s v="NOVO HAMBURGO2017/Sep"/>
    <x v="288"/>
    <x v="290"/>
    <m/>
    <x v="20"/>
    <n v="3"/>
    <n v="1"/>
    <n v="218"/>
    <n v="1"/>
    <n v="60"/>
    <n v="174"/>
    <n v="69"/>
    <n v="43"/>
    <n v="7"/>
    <n v="30"/>
    <n v="12"/>
    <n v="0"/>
    <n v="0"/>
    <n v="0"/>
    <n v="0"/>
    <n v="20"/>
    <n v="14"/>
    <n v="0"/>
    <n v="0"/>
    <n v="0"/>
    <n v="0"/>
    <n v="0"/>
    <n v="0"/>
    <n v="0"/>
    <n v="0"/>
    <n v="4"/>
    <n v="1"/>
    <n v="0"/>
    <n v="1"/>
    <n v="0"/>
  </r>
  <r>
    <s v="NOVO HAMBURGO2017/Oct"/>
    <x v="288"/>
    <x v="290"/>
    <m/>
    <x v="21"/>
    <n v="5"/>
    <n v="0"/>
    <n v="236"/>
    <n v="0"/>
    <n v="66"/>
    <n v="235"/>
    <n v="83"/>
    <n v="42"/>
    <n v="16"/>
    <n v="11"/>
    <n v="15"/>
    <n v="0"/>
    <n v="0"/>
    <n v="0"/>
    <n v="0"/>
    <n v="22"/>
    <n v="16"/>
    <n v="0"/>
    <n v="1"/>
    <n v="0"/>
    <n v="0"/>
    <n v="0"/>
    <n v="6"/>
    <n v="0"/>
    <n v="0"/>
    <n v="5"/>
    <n v="0"/>
    <n v="0"/>
    <n v="0"/>
    <n v="0"/>
  </r>
  <r>
    <s v="NOVO HAMBURGO2017/Nov"/>
    <x v="288"/>
    <x v="290"/>
    <m/>
    <x v="22"/>
    <n v="2"/>
    <n v="1"/>
    <n v="224"/>
    <n v="1"/>
    <n v="59"/>
    <n v="199"/>
    <n v="75"/>
    <n v="50"/>
    <n v="11"/>
    <n v="23"/>
    <n v="15"/>
    <n v="1"/>
    <n v="1"/>
    <n v="0"/>
    <n v="0"/>
    <n v="16"/>
    <n v="16"/>
    <n v="0"/>
    <n v="0"/>
    <n v="0"/>
    <n v="0"/>
    <n v="0"/>
    <n v="5"/>
    <n v="0"/>
    <n v="0"/>
    <n v="2"/>
    <n v="1"/>
    <n v="0"/>
    <n v="1"/>
    <n v="0"/>
  </r>
  <r>
    <s v="NOVO HAMBURGO2017/Dec"/>
    <x v="288"/>
    <x v="290"/>
    <m/>
    <x v="23"/>
    <n v="8"/>
    <n v="0"/>
    <n v="267"/>
    <n v="2"/>
    <n v="55"/>
    <n v="184"/>
    <n v="59"/>
    <n v="59"/>
    <n v="9"/>
    <n v="11"/>
    <n v="13"/>
    <n v="0"/>
    <n v="0"/>
    <n v="0"/>
    <n v="0"/>
    <n v="18"/>
    <n v="12"/>
    <n v="0"/>
    <n v="0"/>
    <n v="0"/>
    <n v="0"/>
    <n v="0"/>
    <n v="0"/>
    <n v="0"/>
    <n v="0"/>
    <n v="8"/>
    <n v="0"/>
    <n v="0"/>
    <n v="0"/>
    <n v="0"/>
  </r>
  <r>
    <s v="NOVO MACHADO2017/Jan"/>
    <x v="289"/>
    <x v="291"/>
    <s v="NOVO MACHADO"/>
    <x v="12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MACHADO2017/Feb"/>
    <x v="289"/>
    <x v="291"/>
    <m/>
    <x v="13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Mar"/>
    <x v="289"/>
    <x v="291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Apr"/>
    <x v="289"/>
    <x v="2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May"/>
    <x v="289"/>
    <x v="291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Jun"/>
    <x v="289"/>
    <x v="29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Jul"/>
    <x v="289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Aug"/>
    <x v="289"/>
    <x v="2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Sep"/>
    <x v="289"/>
    <x v="2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Oct"/>
    <x v="289"/>
    <x v="291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Nov"/>
    <x v="289"/>
    <x v="29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7/Dec"/>
    <x v="289"/>
    <x v="291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an"/>
    <x v="290"/>
    <x v="292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Feb"/>
    <x v="290"/>
    <x v="2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Mar"/>
    <x v="290"/>
    <x v="292"/>
    <m/>
    <x v="14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Apr"/>
    <x v="290"/>
    <x v="2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May"/>
    <x v="290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un"/>
    <x v="290"/>
    <x v="29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Aug"/>
    <x v="290"/>
    <x v="2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Sep"/>
    <x v="290"/>
    <x v="2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Nov"/>
    <x v="290"/>
    <x v="292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7/Dec"/>
    <x v="290"/>
    <x v="2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an"/>
    <x v="291"/>
    <x v="293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Feb"/>
    <x v="291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Mar"/>
    <x v="291"/>
    <x v="29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Apr"/>
    <x v="291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May"/>
    <x v="291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un"/>
    <x v="291"/>
    <x v="29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Jul"/>
    <x v="291"/>
    <x v="2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Aug"/>
    <x v="291"/>
    <x v="2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Oct"/>
    <x v="291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Nov"/>
    <x v="291"/>
    <x v="2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7/Dec"/>
    <x v="291"/>
    <x v="2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7/Jan"/>
    <x v="292"/>
    <x v="294"/>
    <s v="OSORIO"/>
    <x v="12"/>
    <n v="3"/>
    <n v="0"/>
    <n v="70"/>
    <n v="4"/>
    <n v="5"/>
    <n v="13"/>
    <n v="1"/>
    <n v="9"/>
    <n v="1"/>
    <n v="6"/>
    <n v="17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OSORIO2017/Feb"/>
    <x v="292"/>
    <x v="294"/>
    <m/>
    <x v="13"/>
    <n v="0"/>
    <n v="0"/>
    <n v="49"/>
    <n v="4"/>
    <n v="6"/>
    <n v="8"/>
    <n v="2"/>
    <n v="4"/>
    <n v="3"/>
    <n v="9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OSORIO2017/Mar"/>
    <x v="292"/>
    <x v="294"/>
    <m/>
    <x v="14"/>
    <n v="1"/>
    <n v="0"/>
    <n v="81"/>
    <n v="6"/>
    <n v="6"/>
    <n v="20"/>
    <n v="1"/>
    <n v="9"/>
    <n v="1"/>
    <n v="4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OSORIO2017/Apr"/>
    <x v="292"/>
    <x v="294"/>
    <m/>
    <x v="15"/>
    <n v="1"/>
    <n v="0"/>
    <n v="76"/>
    <n v="6"/>
    <n v="2"/>
    <n v="14"/>
    <n v="0"/>
    <n v="7"/>
    <n v="0"/>
    <n v="9"/>
    <n v="10"/>
    <n v="0"/>
    <n v="0"/>
    <n v="0"/>
    <n v="0"/>
    <n v="6"/>
    <n v="0"/>
    <n v="0"/>
    <n v="0"/>
    <n v="0"/>
    <n v="0"/>
    <n v="0"/>
    <n v="0"/>
    <n v="1"/>
    <n v="0"/>
    <n v="1"/>
    <n v="0"/>
    <n v="0"/>
    <n v="0"/>
    <n v="0"/>
  </r>
  <r>
    <s v="OSORIO2017/May"/>
    <x v="292"/>
    <x v="294"/>
    <m/>
    <x v="16"/>
    <n v="2"/>
    <n v="0"/>
    <n v="68"/>
    <n v="5"/>
    <n v="6"/>
    <n v="6"/>
    <n v="1"/>
    <n v="8"/>
    <n v="2"/>
    <n v="5"/>
    <n v="12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OSORIO2017/Jun"/>
    <x v="292"/>
    <x v="294"/>
    <m/>
    <x v="17"/>
    <n v="0"/>
    <n v="0"/>
    <n v="84"/>
    <n v="8"/>
    <n v="4"/>
    <n v="10"/>
    <n v="0"/>
    <n v="12"/>
    <n v="0"/>
    <n v="3"/>
    <n v="19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OSORIO2017/Jul"/>
    <x v="292"/>
    <x v="294"/>
    <m/>
    <x v="18"/>
    <n v="2"/>
    <n v="0"/>
    <n v="87"/>
    <n v="9"/>
    <n v="5"/>
    <n v="21"/>
    <n v="2"/>
    <n v="9"/>
    <n v="0"/>
    <n v="4"/>
    <n v="11"/>
    <n v="0"/>
    <n v="0"/>
    <n v="0"/>
    <n v="0"/>
    <n v="1"/>
    <n v="10"/>
    <n v="0"/>
    <n v="0"/>
    <n v="0"/>
    <n v="0"/>
    <n v="0"/>
    <n v="0"/>
    <n v="0"/>
    <n v="0"/>
    <n v="2"/>
    <n v="0"/>
    <n v="0"/>
    <n v="0"/>
    <n v="0"/>
  </r>
  <r>
    <s v="OSORIO2017/Aug"/>
    <x v="292"/>
    <x v="294"/>
    <m/>
    <x v="19"/>
    <n v="1"/>
    <n v="0"/>
    <n v="64"/>
    <n v="4"/>
    <n v="4"/>
    <n v="18"/>
    <n v="4"/>
    <n v="6"/>
    <n v="4"/>
    <n v="1"/>
    <n v="18"/>
    <n v="0"/>
    <n v="0"/>
    <n v="0"/>
    <n v="0"/>
    <n v="2"/>
    <n v="4"/>
    <n v="0"/>
    <n v="1"/>
    <n v="0"/>
    <n v="0"/>
    <n v="0"/>
    <n v="0"/>
    <n v="0"/>
    <n v="0"/>
    <n v="1"/>
    <n v="0"/>
    <n v="0"/>
    <n v="0"/>
    <n v="0"/>
  </r>
  <r>
    <s v="OSORIO2017/Sep"/>
    <x v="292"/>
    <x v="294"/>
    <m/>
    <x v="20"/>
    <n v="1"/>
    <n v="0"/>
    <n v="62"/>
    <n v="6"/>
    <n v="5"/>
    <n v="17"/>
    <n v="0"/>
    <n v="9"/>
    <n v="1"/>
    <n v="2"/>
    <n v="9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OSORIO2017/Oct"/>
    <x v="292"/>
    <x v="294"/>
    <m/>
    <x v="21"/>
    <n v="0"/>
    <n v="0"/>
    <n v="75"/>
    <n v="11"/>
    <n v="9"/>
    <n v="13"/>
    <n v="1"/>
    <n v="5"/>
    <n v="5"/>
    <n v="4"/>
    <n v="10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OSORIO2017/Nov"/>
    <x v="292"/>
    <x v="294"/>
    <m/>
    <x v="22"/>
    <n v="1"/>
    <n v="0"/>
    <n v="61"/>
    <n v="1"/>
    <n v="4"/>
    <n v="16"/>
    <n v="3"/>
    <n v="16"/>
    <n v="0"/>
    <n v="1"/>
    <n v="7"/>
    <n v="0"/>
    <n v="0"/>
    <n v="0"/>
    <n v="0"/>
    <n v="1"/>
    <n v="5"/>
    <n v="0"/>
    <n v="0"/>
    <n v="0"/>
    <n v="0"/>
    <n v="0"/>
    <n v="0"/>
    <n v="0"/>
    <n v="0"/>
    <n v="1"/>
    <n v="0"/>
    <n v="0"/>
    <n v="0"/>
    <n v="0"/>
  </r>
  <r>
    <s v="OSORIO2017/Dec"/>
    <x v="292"/>
    <x v="294"/>
    <m/>
    <x v="23"/>
    <n v="3"/>
    <n v="0"/>
    <n v="116"/>
    <n v="3"/>
    <n v="7"/>
    <n v="23"/>
    <n v="4"/>
    <n v="8"/>
    <n v="3"/>
    <n v="5"/>
    <n v="5"/>
    <n v="0"/>
    <n v="0"/>
    <n v="0"/>
    <n v="0"/>
    <n v="4"/>
    <n v="3"/>
    <n v="0"/>
    <n v="0"/>
    <n v="0"/>
    <n v="0"/>
    <n v="0"/>
    <n v="0"/>
    <n v="0"/>
    <n v="0"/>
    <n v="3"/>
    <n v="0"/>
    <n v="0"/>
    <n v="0"/>
    <n v="0"/>
  </r>
  <r>
    <s v="PAIM FILHO2017/Jan"/>
    <x v="293"/>
    <x v="295"/>
    <s v="PAIM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PAIM FILHO2017/Feb"/>
    <x v="293"/>
    <x v="295"/>
    <m/>
    <x v="13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IM FILHO2017/Mar"/>
    <x v="293"/>
    <x v="29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Apr"/>
    <x v="293"/>
    <x v="295"/>
    <m/>
    <x v="15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7/May"/>
    <x v="293"/>
    <x v="295"/>
    <m/>
    <x v="1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Jun"/>
    <x v="293"/>
    <x v="295"/>
    <m/>
    <x v="17"/>
    <n v="0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Jul"/>
    <x v="293"/>
    <x v="295"/>
    <m/>
    <x v="1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Aug"/>
    <x v="293"/>
    <x v="2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Sep"/>
    <x v="293"/>
    <x v="295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Oct"/>
    <x v="293"/>
    <x v="29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Nov"/>
    <x v="293"/>
    <x v="29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7/Dec"/>
    <x v="293"/>
    <x v="29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7/Jan"/>
    <x v="294"/>
    <x v="296"/>
    <s v="PALMARES DO SUL"/>
    <x v="12"/>
    <n v="2"/>
    <n v="0"/>
    <n v="33"/>
    <n v="4"/>
    <n v="3"/>
    <n v="16"/>
    <n v="0"/>
    <n v="1"/>
    <n v="0"/>
    <n v="5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ARES DO SUL2017/Feb"/>
    <x v="294"/>
    <x v="296"/>
    <m/>
    <x v="13"/>
    <n v="0"/>
    <n v="0"/>
    <n v="23"/>
    <n v="2"/>
    <n v="1"/>
    <n v="2"/>
    <n v="1"/>
    <n v="2"/>
    <n v="2"/>
    <n v="2"/>
    <n v="2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1"/>
  </r>
  <r>
    <s v="PALMARES DO SUL2017/Mar"/>
    <x v="294"/>
    <x v="296"/>
    <m/>
    <x v="14"/>
    <n v="0"/>
    <n v="0"/>
    <n v="30"/>
    <n v="3"/>
    <n v="0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7/Apr"/>
    <x v="294"/>
    <x v="296"/>
    <m/>
    <x v="15"/>
    <n v="1"/>
    <n v="0"/>
    <n v="31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7/May"/>
    <x v="294"/>
    <x v="296"/>
    <m/>
    <x v="16"/>
    <n v="1"/>
    <n v="1"/>
    <n v="24"/>
    <n v="7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</r>
  <r>
    <s v="PALMARES DO SUL2017/Jun"/>
    <x v="294"/>
    <x v="296"/>
    <m/>
    <x v="17"/>
    <n v="1"/>
    <n v="0"/>
    <n v="16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7/Jul"/>
    <x v="294"/>
    <x v="296"/>
    <m/>
    <x v="18"/>
    <n v="0"/>
    <n v="0"/>
    <n v="22"/>
    <n v="6"/>
    <n v="0"/>
    <n v="1"/>
    <n v="1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7/Aug"/>
    <x v="294"/>
    <x v="296"/>
    <m/>
    <x v="19"/>
    <n v="2"/>
    <n v="0"/>
    <n v="22"/>
    <n v="3"/>
    <n v="0"/>
    <n v="5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ARES DO SUL2017/Sep"/>
    <x v="294"/>
    <x v="296"/>
    <m/>
    <x v="20"/>
    <n v="1"/>
    <n v="0"/>
    <n v="12"/>
    <n v="2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LMARES DO SUL2017/Oct"/>
    <x v="294"/>
    <x v="296"/>
    <m/>
    <x v="21"/>
    <n v="0"/>
    <n v="0"/>
    <n v="8"/>
    <n v="2"/>
    <n v="0"/>
    <n v="3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7/Nov"/>
    <x v="294"/>
    <x v="296"/>
    <m/>
    <x v="22"/>
    <n v="0"/>
    <n v="0"/>
    <n v="11"/>
    <n v="2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7/Dec"/>
    <x v="294"/>
    <x v="296"/>
    <m/>
    <x v="23"/>
    <n v="0"/>
    <n v="0"/>
    <n v="19"/>
    <n v="2"/>
    <n v="1"/>
    <n v="6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7/Jan"/>
    <x v="295"/>
    <x v="297"/>
    <s v="PALMEIRA DAS MISSOES"/>
    <x v="12"/>
    <n v="1"/>
    <n v="0"/>
    <n v="28"/>
    <n v="4"/>
    <n v="3"/>
    <n v="7"/>
    <n v="2"/>
    <n v="3"/>
    <n v="4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LMEIRA DAS MISSOES2017/Feb"/>
    <x v="295"/>
    <x v="297"/>
    <m/>
    <x v="13"/>
    <n v="0"/>
    <n v="0"/>
    <n v="28"/>
    <n v="2"/>
    <n v="2"/>
    <n v="2"/>
    <n v="2"/>
    <n v="1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7/Mar"/>
    <x v="295"/>
    <x v="297"/>
    <m/>
    <x v="14"/>
    <n v="0"/>
    <n v="0"/>
    <n v="28"/>
    <n v="2"/>
    <n v="4"/>
    <n v="4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7/Apr"/>
    <x v="295"/>
    <x v="297"/>
    <m/>
    <x v="15"/>
    <n v="2"/>
    <n v="0"/>
    <n v="31"/>
    <n v="4"/>
    <n v="3"/>
    <n v="6"/>
    <n v="1"/>
    <n v="6"/>
    <n v="3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LMEIRA DAS MISSOES2017/May"/>
    <x v="295"/>
    <x v="297"/>
    <m/>
    <x v="16"/>
    <n v="0"/>
    <n v="0"/>
    <n v="38"/>
    <n v="6"/>
    <n v="5"/>
    <n v="3"/>
    <n v="0"/>
    <n v="2"/>
    <n v="2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7/Jun"/>
    <x v="295"/>
    <x v="297"/>
    <m/>
    <x v="17"/>
    <n v="0"/>
    <n v="0"/>
    <n v="27"/>
    <n v="3"/>
    <n v="1"/>
    <n v="3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17/Jul"/>
    <x v="295"/>
    <x v="297"/>
    <m/>
    <x v="18"/>
    <n v="0"/>
    <n v="0"/>
    <n v="31"/>
    <n v="2"/>
    <n v="2"/>
    <n v="0"/>
    <n v="1"/>
    <n v="3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7/Aug"/>
    <x v="295"/>
    <x v="297"/>
    <m/>
    <x v="19"/>
    <n v="0"/>
    <n v="0"/>
    <n v="25"/>
    <n v="1"/>
    <n v="2"/>
    <n v="6"/>
    <n v="1"/>
    <n v="4"/>
    <n v="2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ALMEIRA DAS MISSOES2017/Sep"/>
    <x v="295"/>
    <x v="297"/>
    <m/>
    <x v="20"/>
    <n v="0"/>
    <n v="1"/>
    <n v="32"/>
    <n v="4"/>
    <n v="2"/>
    <n v="6"/>
    <n v="0"/>
    <n v="2"/>
    <n v="1"/>
    <n v="0"/>
    <n v="2"/>
    <n v="0"/>
    <n v="0"/>
    <n v="0"/>
    <n v="0"/>
    <n v="2"/>
    <n v="3"/>
    <n v="0"/>
    <n v="2"/>
    <n v="0"/>
    <n v="0"/>
    <n v="0"/>
    <n v="0"/>
    <n v="0"/>
    <n v="0"/>
    <n v="0"/>
    <n v="1"/>
    <n v="0"/>
    <n v="1"/>
    <n v="0"/>
  </r>
  <r>
    <s v="PALMEIRA DAS MISSOES2017/Oct"/>
    <x v="295"/>
    <x v="297"/>
    <m/>
    <x v="21"/>
    <n v="1"/>
    <n v="0"/>
    <n v="40"/>
    <n v="6"/>
    <n v="1"/>
    <n v="0"/>
    <n v="0"/>
    <n v="10"/>
    <n v="1"/>
    <n v="4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7/Nov"/>
    <x v="295"/>
    <x v="297"/>
    <m/>
    <x v="22"/>
    <n v="0"/>
    <n v="0"/>
    <n v="40"/>
    <n v="4"/>
    <n v="0"/>
    <n v="2"/>
    <n v="0"/>
    <n v="7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7/Dec"/>
    <x v="295"/>
    <x v="297"/>
    <m/>
    <x v="23"/>
    <n v="0"/>
    <n v="0"/>
    <n v="31"/>
    <n v="4"/>
    <n v="2"/>
    <n v="3"/>
    <n v="0"/>
    <n v="6"/>
    <n v="4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7/Jan"/>
    <x v="296"/>
    <x v="298"/>
    <s v="PALMITINHO"/>
    <x v="1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Feb"/>
    <x v="296"/>
    <x v="29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Mar"/>
    <x v="296"/>
    <x v="298"/>
    <m/>
    <x v="14"/>
    <n v="0"/>
    <n v="0"/>
    <n v="12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Apr"/>
    <x v="296"/>
    <x v="298"/>
    <m/>
    <x v="15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May"/>
    <x v="296"/>
    <x v="298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Jun"/>
    <x v="296"/>
    <x v="298"/>
    <m/>
    <x v="17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17/Jul"/>
    <x v="296"/>
    <x v="298"/>
    <m/>
    <x v="18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7/Aug"/>
    <x v="296"/>
    <x v="298"/>
    <m/>
    <x v="19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Sep"/>
    <x v="296"/>
    <x v="298"/>
    <m/>
    <x v="20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Oct"/>
    <x v="296"/>
    <x v="298"/>
    <m/>
    <x v="21"/>
    <n v="0"/>
    <n v="0"/>
    <n v="4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7/Nov"/>
    <x v="296"/>
    <x v="298"/>
    <m/>
    <x v="2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7/Dec"/>
    <x v="296"/>
    <x v="298"/>
    <m/>
    <x v="23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7/Jan"/>
    <x v="297"/>
    <x v="299"/>
    <s v="PANAMBI"/>
    <x v="12"/>
    <n v="0"/>
    <n v="0"/>
    <n v="65"/>
    <n v="0"/>
    <n v="6"/>
    <n v="2"/>
    <n v="0"/>
    <n v="4"/>
    <n v="2"/>
    <n v="1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</r>
  <r>
    <s v="PANAMBI2017/Feb"/>
    <x v="297"/>
    <x v="299"/>
    <m/>
    <x v="13"/>
    <n v="0"/>
    <n v="0"/>
    <n v="36"/>
    <n v="1"/>
    <n v="5"/>
    <n v="3"/>
    <n v="1"/>
    <n v="3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AMBI2017/Mar"/>
    <x v="297"/>
    <x v="299"/>
    <m/>
    <x v="14"/>
    <n v="0"/>
    <n v="0"/>
    <n v="45"/>
    <n v="0"/>
    <n v="7"/>
    <n v="4"/>
    <n v="2"/>
    <n v="2"/>
    <n v="1"/>
    <n v="3"/>
    <n v="5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PANAMBI2017/Apr"/>
    <x v="297"/>
    <x v="299"/>
    <m/>
    <x v="15"/>
    <n v="0"/>
    <n v="0"/>
    <n v="58"/>
    <n v="2"/>
    <n v="7"/>
    <n v="1"/>
    <n v="1"/>
    <n v="8"/>
    <n v="2"/>
    <n v="3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PANAMBI2017/May"/>
    <x v="297"/>
    <x v="299"/>
    <m/>
    <x v="16"/>
    <n v="0"/>
    <n v="0"/>
    <n v="45"/>
    <n v="2"/>
    <n v="7"/>
    <n v="3"/>
    <n v="0"/>
    <n v="4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7/Jun"/>
    <x v="297"/>
    <x v="299"/>
    <m/>
    <x v="17"/>
    <n v="1"/>
    <n v="0"/>
    <n v="32"/>
    <n v="0"/>
    <n v="0"/>
    <n v="0"/>
    <n v="0"/>
    <n v="7"/>
    <n v="1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NAMBI2017/Jul"/>
    <x v="297"/>
    <x v="299"/>
    <m/>
    <x v="18"/>
    <n v="0"/>
    <n v="0"/>
    <n v="24"/>
    <n v="0"/>
    <n v="0"/>
    <n v="1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7/Aug"/>
    <x v="297"/>
    <x v="299"/>
    <m/>
    <x v="19"/>
    <n v="1"/>
    <n v="0"/>
    <n v="56"/>
    <n v="1"/>
    <n v="1"/>
    <n v="3"/>
    <n v="1"/>
    <n v="11"/>
    <n v="3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NAMBI2017/Sep"/>
    <x v="297"/>
    <x v="299"/>
    <m/>
    <x v="20"/>
    <n v="1"/>
    <n v="0"/>
    <n v="29"/>
    <n v="0"/>
    <n v="3"/>
    <n v="2"/>
    <n v="0"/>
    <n v="9"/>
    <n v="5"/>
    <n v="2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NAMBI2017/Oct"/>
    <x v="297"/>
    <x v="299"/>
    <m/>
    <x v="21"/>
    <n v="0"/>
    <n v="0"/>
    <n v="41"/>
    <n v="3"/>
    <n v="1"/>
    <n v="5"/>
    <n v="2"/>
    <n v="8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NAMBI2017/Nov"/>
    <x v="297"/>
    <x v="299"/>
    <m/>
    <x v="22"/>
    <n v="0"/>
    <n v="0"/>
    <n v="64"/>
    <n v="1"/>
    <n v="1"/>
    <n v="1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AMBI2017/Dec"/>
    <x v="297"/>
    <x v="299"/>
    <m/>
    <x v="23"/>
    <n v="0"/>
    <n v="0"/>
    <n v="76"/>
    <n v="3"/>
    <n v="0"/>
    <n v="0"/>
    <n v="1"/>
    <n v="2"/>
    <n v="3"/>
    <n v="2"/>
    <n v="4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</r>
  <r>
    <s v="PANTANO GRANDE2017/Jan"/>
    <x v="298"/>
    <x v="300"/>
    <s v="PANTANO GRANDE"/>
    <x v="12"/>
    <n v="0"/>
    <n v="0"/>
    <n v="6"/>
    <n v="0"/>
    <n v="0"/>
    <n v="3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7/Feb"/>
    <x v="298"/>
    <x v="300"/>
    <m/>
    <x v="13"/>
    <n v="0"/>
    <n v="0"/>
    <n v="6"/>
    <n v="2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7/Mar"/>
    <x v="298"/>
    <x v="300"/>
    <m/>
    <x v="14"/>
    <n v="1"/>
    <n v="0"/>
    <n v="13"/>
    <n v="6"/>
    <n v="0"/>
    <n v="3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ANTANO GRANDE2017/Apr"/>
    <x v="298"/>
    <x v="300"/>
    <m/>
    <x v="15"/>
    <n v="0"/>
    <n v="0"/>
    <n v="17"/>
    <n v="1"/>
    <n v="0"/>
    <n v="2"/>
    <n v="0"/>
    <n v="1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PANTANO GRANDE2017/May"/>
    <x v="298"/>
    <x v="300"/>
    <m/>
    <x v="16"/>
    <n v="0"/>
    <n v="0"/>
    <n v="15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7/Jun"/>
    <x v="298"/>
    <x v="300"/>
    <m/>
    <x v="17"/>
    <n v="0"/>
    <n v="0"/>
    <n v="11"/>
    <n v="1"/>
    <n v="0"/>
    <n v="3"/>
    <n v="0"/>
    <n v="0"/>
    <n v="0"/>
    <n v="1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PANTANO GRANDE2017/Jul"/>
    <x v="298"/>
    <x v="300"/>
    <m/>
    <x v="18"/>
    <n v="0"/>
    <n v="0"/>
    <n v="17"/>
    <n v="6"/>
    <n v="0"/>
    <n v="6"/>
    <n v="0"/>
    <n v="0"/>
    <n v="0"/>
    <n v="3"/>
    <n v="1"/>
    <n v="0"/>
    <n v="0"/>
    <n v="0"/>
    <n v="0"/>
    <n v="3"/>
    <n v="3"/>
    <n v="0"/>
    <n v="1"/>
    <n v="0"/>
    <n v="0"/>
    <n v="0"/>
    <n v="0"/>
    <n v="0"/>
    <n v="0"/>
    <n v="0"/>
    <n v="0"/>
    <n v="0"/>
    <n v="0"/>
    <n v="0"/>
  </r>
  <r>
    <s v="PANTANO GRANDE2017/Aug"/>
    <x v="298"/>
    <x v="300"/>
    <m/>
    <x v="19"/>
    <n v="0"/>
    <n v="0"/>
    <n v="8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7/Sep"/>
    <x v="298"/>
    <x v="300"/>
    <m/>
    <x v="20"/>
    <n v="1"/>
    <n v="0"/>
    <n v="8"/>
    <n v="2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TANO GRANDE2017/Oct"/>
    <x v="298"/>
    <x v="300"/>
    <m/>
    <x v="21"/>
    <n v="0"/>
    <n v="0"/>
    <n v="10"/>
    <n v="2"/>
    <n v="0"/>
    <n v="2"/>
    <n v="0"/>
    <n v="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ANTANO GRANDE2017/Nov"/>
    <x v="298"/>
    <x v="300"/>
    <m/>
    <x v="22"/>
    <n v="0"/>
    <n v="0"/>
    <n v="11"/>
    <n v="3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7/Dec"/>
    <x v="298"/>
    <x v="300"/>
    <m/>
    <x v="23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Jan"/>
    <x v="299"/>
    <x v="301"/>
    <s v="PARAI"/>
    <x v="12"/>
    <n v="0"/>
    <n v="0"/>
    <n v="5"/>
    <n v="0"/>
    <n v="0"/>
    <n v="0"/>
    <n v="2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AI2017/Feb"/>
    <x v="299"/>
    <x v="301"/>
    <m/>
    <x v="1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Mar"/>
    <x v="299"/>
    <x v="301"/>
    <m/>
    <x v="14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7/Apr"/>
    <x v="299"/>
    <x v="301"/>
    <m/>
    <x v="15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May"/>
    <x v="299"/>
    <x v="30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Jun"/>
    <x v="299"/>
    <x v="301"/>
    <m/>
    <x v="17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7/Jul"/>
    <x v="299"/>
    <x v="301"/>
    <m/>
    <x v="18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Aug"/>
    <x v="299"/>
    <x v="301"/>
    <m/>
    <x v="19"/>
    <n v="0"/>
    <n v="0"/>
    <n v="2"/>
    <n v="0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7/Sep"/>
    <x v="299"/>
    <x v="301"/>
    <m/>
    <x v="20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Oct"/>
    <x v="299"/>
    <x v="301"/>
    <m/>
    <x v="21"/>
    <n v="0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Nov"/>
    <x v="299"/>
    <x v="301"/>
    <m/>
    <x v="22"/>
    <n v="0"/>
    <n v="0"/>
    <n v="1"/>
    <n v="0"/>
    <n v="0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7/Dec"/>
    <x v="299"/>
    <x v="301"/>
    <m/>
    <x v="23"/>
    <n v="0"/>
    <n v="0"/>
    <n v="3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an"/>
    <x v="300"/>
    <x v="302"/>
    <s v="PARAISO DO SUL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Feb"/>
    <x v="300"/>
    <x v="302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Mar"/>
    <x v="300"/>
    <x v="302"/>
    <m/>
    <x v="14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7/Apr"/>
    <x v="300"/>
    <x v="30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May"/>
    <x v="300"/>
    <x v="30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un"/>
    <x v="300"/>
    <x v="30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Jul"/>
    <x v="300"/>
    <x v="302"/>
    <m/>
    <x v="18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7/Aug"/>
    <x v="300"/>
    <x v="302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Sep"/>
    <x v="300"/>
    <x v="302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Oct"/>
    <x v="300"/>
    <x v="30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Nov"/>
    <x v="300"/>
    <x v="30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7/Dec"/>
    <x v="300"/>
    <x v="30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an"/>
    <x v="301"/>
    <x v="303"/>
    <s v="PARECI NOVO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Feb"/>
    <x v="301"/>
    <x v="303"/>
    <m/>
    <x v="13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ECI NOVO2017/Mar"/>
    <x v="301"/>
    <x v="30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Apr"/>
    <x v="301"/>
    <x v="30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May"/>
    <x v="301"/>
    <x v="30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un"/>
    <x v="301"/>
    <x v="303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Jul"/>
    <x v="301"/>
    <x v="3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Aug"/>
    <x v="301"/>
    <x v="3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Sep"/>
    <x v="301"/>
    <x v="303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Oct"/>
    <x v="301"/>
    <x v="303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Nov"/>
    <x v="301"/>
    <x v="303"/>
    <m/>
    <x v="2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7/Dec"/>
    <x v="301"/>
    <x v="3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7/Jan"/>
    <x v="302"/>
    <x v="304"/>
    <s v="PAROBE"/>
    <x v="12"/>
    <n v="2"/>
    <n v="0"/>
    <n v="44"/>
    <n v="3"/>
    <n v="9"/>
    <n v="17"/>
    <n v="4"/>
    <n v="4"/>
    <n v="1"/>
    <n v="2"/>
    <n v="4"/>
    <n v="0"/>
    <n v="1"/>
    <n v="0"/>
    <n v="0"/>
    <n v="1"/>
    <n v="6"/>
    <n v="0"/>
    <n v="0"/>
    <n v="0"/>
    <n v="0"/>
    <n v="0"/>
    <n v="2"/>
    <n v="0"/>
    <n v="0"/>
    <n v="2"/>
    <n v="0"/>
    <n v="0"/>
    <n v="0"/>
    <n v="0"/>
  </r>
  <r>
    <s v="PAROBE2017/Feb"/>
    <x v="302"/>
    <x v="304"/>
    <m/>
    <x v="13"/>
    <n v="0"/>
    <n v="0"/>
    <n v="34"/>
    <n v="0"/>
    <n v="7"/>
    <n v="12"/>
    <n v="8"/>
    <n v="4"/>
    <n v="2"/>
    <n v="2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PAROBE2017/Mar"/>
    <x v="302"/>
    <x v="304"/>
    <m/>
    <x v="14"/>
    <n v="3"/>
    <n v="0"/>
    <n v="38"/>
    <n v="0"/>
    <n v="6"/>
    <n v="24"/>
    <n v="9"/>
    <n v="11"/>
    <n v="2"/>
    <n v="3"/>
    <n v="2"/>
    <n v="0"/>
    <n v="0"/>
    <n v="0"/>
    <n v="0"/>
    <n v="3"/>
    <n v="2"/>
    <n v="1"/>
    <n v="0"/>
    <n v="0"/>
    <n v="0"/>
    <n v="0"/>
    <n v="0"/>
    <n v="0"/>
    <n v="0"/>
    <n v="4"/>
    <n v="0"/>
    <n v="0"/>
    <n v="0"/>
    <n v="0"/>
  </r>
  <r>
    <s v="PAROBE2017/Apr"/>
    <x v="302"/>
    <x v="304"/>
    <m/>
    <x v="15"/>
    <n v="0"/>
    <n v="0"/>
    <n v="16"/>
    <n v="0"/>
    <n v="8"/>
    <n v="19"/>
    <n v="3"/>
    <n v="6"/>
    <n v="1"/>
    <n v="4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PAROBE2017/May"/>
    <x v="302"/>
    <x v="304"/>
    <m/>
    <x v="16"/>
    <n v="1"/>
    <n v="0"/>
    <n v="39"/>
    <n v="0"/>
    <n v="6"/>
    <n v="23"/>
    <n v="9"/>
    <n v="6"/>
    <n v="2"/>
    <n v="6"/>
    <n v="2"/>
    <n v="0"/>
    <n v="0"/>
    <n v="0"/>
    <n v="0"/>
    <n v="2"/>
    <n v="3"/>
    <n v="0"/>
    <n v="0"/>
    <n v="0"/>
    <n v="0"/>
    <n v="0"/>
    <n v="2"/>
    <n v="0"/>
    <n v="0"/>
    <n v="1"/>
    <n v="0"/>
    <n v="0"/>
    <n v="0"/>
    <n v="0"/>
  </r>
  <r>
    <s v="PAROBE2017/Jun"/>
    <x v="302"/>
    <x v="304"/>
    <m/>
    <x v="17"/>
    <n v="1"/>
    <n v="0"/>
    <n v="22"/>
    <n v="0"/>
    <n v="15"/>
    <n v="31"/>
    <n v="9"/>
    <n v="6"/>
    <n v="2"/>
    <n v="7"/>
    <n v="3"/>
    <n v="0"/>
    <n v="0"/>
    <n v="0"/>
    <n v="0"/>
    <n v="0"/>
    <n v="9"/>
    <n v="0"/>
    <n v="0"/>
    <n v="0"/>
    <n v="0"/>
    <n v="0"/>
    <n v="0"/>
    <n v="0"/>
    <n v="0"/>
    <n v="1"/>
    <n v="0"/>
    <n v="0"/>
    <n v="0"/>
    <n v="0"/>
  </r>
  <r>
    <s v="PAROBE2017/Jul"/>
    <x v="302"/>
    <x v="304"/>
    <m/>
    <x v="18"/>
    <n v="0"/>
    <n v="0"/>
    <n v="24"/>
    <n v="2"/>
    <n v="6"/>
    <n v="31"/>
    <n v="8"/>
    <n v="6"/>
    <n v="1"/>
    <n v="3"/>
    <n v="1"/>
    <n v="0"/>
    <n v="0"/>
    <n v="0"/>
    <n v="0"/>
    <n v="1"/>
    <n v="11"/>
    <n v="1"/>
    <n v="0"/>
    <n v="0"/>
    <n v="0"/>
    <n v="0"/>
    <n v="0"/>
    <n v="0"/>
    <n v="0"/>
    <n v="0"/>
    <n v="0"/>
    <n v="0"/>
    <n v="0"/>
    <n v="0"/>
  </r>
  <r>
    <s v="PAROBE2017/Aug"/>
    <x v="302"/>
    <x v="304"/>
    <m/>
    <x v="19"/>
    <n v="0"/>
    <n v="0"/>
    <n v="36"/>
    <n v="3"/>
    <n v="6"/>
    <n v="12"/>
    <n v="4"/>
    <n v="8"/>
    <n v="2"/>
    <n v="2"/>
    <n v="1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PAROBE2017/Sep"/>
    <x v="302"/>
    <x v="304"/>
    <m/>
    <x v="20"/>
    <n v="0"/>
    <n v="0"/>
    <n v="44"/>
    <n v="0"/>
    <n v="6"/>
    <n v="19"/>
    <n v="3"/>
    <n v="6"/>
    <n v="1"/>
    <n v="0"/>
    <n v="5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PAROBE2017/Oct"/>
    <x v="302"/>
    <x v="304"/>
    <m/>
    <x v="21"/>
    <n v="1"/>
    <n v="0"/>
    <n v="53"/>
    <n v="0"/>
    <n v="10"/>
    <n v="9"/>
    <n v="9"/>
    <n v="5"/>
    <n v="2"/>
    <n v="4"/>
    <n v="4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PAROBE2017/Nov"/>
    <x v="302"/>
    <x v="304"/>
    <m/>
    <x v="22"/>
    <n v="1"/>
    <n v="0"/>
    <n v="21"/>
    <n v="0"/>
    <n v="2"/>
    <n v="9"/>
    <n v="6"/>
    <n v="9"/>
    <n v="4"/>
    <n v="0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PAROBE2017/Dec"/>
    <x v="302"/>
    <x v="304"/>
    <m/>
    <x v="23"/>
    <n v="0"/>
    <n v="0"/>
    <n v="24"/>
    <n v="0"/>
    <n v="7"/>
    <n v="20"/>
    <n v="1"/>
    <n v="7"/>
    <n v="4"/>
    <n v="1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PASSA SETE2017/Jan"/>
    <x v="303"/>
    <x v="305"/>
    <s v="PASSA SETE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Feb"/>
    <x v="303"/>
    <x v="305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Mar"/>
    <x v="303"/>
    <x v="305"/>
    <m/>
    <x v="14"/>
    <n v="0"/>
    <n v="0"/>
    <n v="8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A SETE2017/Apr"/>
    <x v="303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May"/>
    <x v="303"/>
    <x v="305"/>
    <m/>
    <x v="16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Jun"/>
    <x v="303"/>
    <x v="305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Jul"/>
    <x v="303"/>
    <x v="305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Aug"/>
    <x v="303"/>
    <x v="305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Sep"/>
    <x v="303"/>
    <x v="305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Oct"/>
    <x v="303"/>
    <x v="305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7/Nov"/>
    <x v="303"/>
    <x v="305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7/Dec"/>
    <x v="303"/>
    <x v="305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an"/>
    <x v="304"/>
    <x v="306"/>
    <s v="PASSO DO SOBRADO"/>
    <x v="12"/>
    <n v="0"/>
    <n v="0"/>
    <n v="1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Feb"/>
    <x v="304"/>
    <x v="306"/>
    <m/>
    <x v="13"/>
    <n v="0"/>
    <n v="0"/>
    <n v="12"/>
    <n v="2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SSO DO SOBRADO2017/Mar"/>
    <x v="304"/>
    <x v="306"/>
    <m/>
    <x v="14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17/Apr"/>
    <x v="304"/>
    <x v="306"/>
    <m/>
    <x v="15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May"/>
    <x v="304"/>
    <x v="306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un"/>
    <x v="304"/>
    <x v="306"/>
    <m/>
    <x v="17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Jul"/>
    <x v="304"/>
    <x v="306"/>
    <m/>
    <x v="18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Aug"/>
    <x v="304"/>
    <x v="306"/>
    <m/>
    <x v="19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7/Sep"/>
    <x v="304"/>
    <x v="306"/>
    <m/>
    <x v="20"/>
    <n v="0"/>
    <n v="0"/>
    <n v="7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Oct"/>
    <x v="304"/>
    <x v="306"/>
    <m/>
    <x v="21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7/Nov"/>
    <x v="304"/>
    <x v="306"/>
    <m/>
    <x v="22"/>
    <n v="0"/>
    <n v="0"/>
    <n v="6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17/Dec"/>
    <x v="304"/>
    <x v="306"/>
    <m/>
    <x v="23"/>
    <n v="0"/>
    <n v="0"/>
    <n v="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7/Jan"/>
    <x v="305"/>
    <x v="307"/>
    <s v="PASSO FUNDO"/>
    <x v="12"/>
    <n v="5"/>
    <n v="1"/>
    <n v="186"/>
    <n v="2"/>
    <n v="33"/>
    <n v="68"/>
    <n v="17"/>
    <n v="30"/>
    <n v="19"/>
    <n v="16"/>
    <n v="11"/>
    <n v="0"/>
    <n v="0"/>
    <n v="0"/>
    <n v="0"/>
    <n v="9"/>
    <n v="10"/>
    <n v="0"/>
    <n v="0"/>
    <n v="0"/>
    <n v="0"/>
    <n v="0"/>
    <n v="6"/>
    <n v="0"/>
    <n v="0"/>
    <n v="5"/>
    <n v="1"/>
    <n v="0"/>
    <n v="1"/>
    <n v="0"/>
  </r>
  <r>
    <s v="PASSO FUNDO2017/Feb"/>
    <x v="305"/>
    <x v="307"/>
    <m/>
    <x v="13"/>
    <n v="2"/>
    <n v="0"/>
    <n v="177"/>
    <n v="0"/>
    <n v="52"/>
    <n v="90"/>
    <n v="20"/>
    <n v="16"/>
    <n v="20"/>
    <n v="5"/>
    <n v="12"/>
    <n v="0"/>
    <n v="0"/>
    <n v="0"/>
    <n v="0"/>
    <n v="11"/>
    <n v="11"/>
    <n v="1"/>
    <n v="0"/>
    <n v="0"/>
    <n v="0"/>
    <n v="0"/>
    <n v="15"/>
    <n v="0"/>
    <n v="0"/>
    <n v="2"/>
    <n v="0"/>
    <n v="0"/>
    <n v="0"/>
    <n v="0"/>
  </r>
  <r>
    <s v="PASSO FUNDO2017/Mar"/>
    <x v="305"/>
    <x v="307"/>
    <m/>
    <x v="14"/>
    <n v="4"/>
    <n v="1"/>
    <n v="200"/>
    <n v="5"/>
    <n v="58"/>
    <n v="102"/>
    <n v="29"/>
    <n v="36"/>
    <n v="18"/>
    <n v="7"/>
    <n v="15"/>
    <n v="0"/>
    <n v="0"/>
    <n v="0"/>
    <n v="0"/>
    <n v="6"/>
    <n v="8"/>
    <n v="0"/>
    <n v="0"/>
    <n v="0"/>
    <n v="0"/>
    <n v="0"/>
    <n v="8"/>
    <n v="1"/>
    <n v="0"/>
    <n v="4"/>
    <n v="1"/>
    <n v="0"/>
    <n v="1"/>
    <n v="0"/>
  </r>
  <r>
    <s v="PASSO FUNDO2017/Apr"/>
    <x v="305"/>
    <x v="307"/>
    <m/>
    <x v="15"/>
    <n v="2"/>
    <n v="1"/>
    <n v="181"/>
    <n v="2"/>
    <n v="54"/>
    <n v="108"/>
    <n v="16"/>
    <n v="25"/>
    <n v="17"/>
    <n v="13"/>
    <n v="10"/>
    <n v="0"/>
    <n v="0"/>
    <n v="0"/>
    <n v="0"/>
    <n v="17"/>
    <n v="8"/>
    <n v="0"/>
    <n v="0"/>
    <n v="1"/>
    <n v="1"/>
    <n v="0"/>
    <n v="23"/>
    <n v="0"/>
    <n v="0"/>
    <n v="2"/>
    <n v="0"/>
    <n v="0"/>
    <n v="1"/>
    <n v="0"/>
  </r>
  <r>
    <s v="PASSO FUNDO2017/May"/>
    <x v="305"/>
    <x v="307"/>
    <m/>
    <x v="16"/>
    <n v="1"/>
    <n v="0"/>
    <n v="244"/>
    <n v="2"/>
    <n v="78"/>
    <n v="143"/>
    <n v="15"/>
    <n v="29"/>
    <n v="15"/>
    <n v="13"/>
    <n v="8"/>
    <n v="0"/>
    <n v="0"/>
    <n v="0"/>
    <n v="0"/>
    <n v="24"/>
    <n v="18"/>
    <n v="0"/>
    <n v="0"/>
    <n v="0"/>
    <n v="1"/>
    <n v="0"/>
    <n v="26"/>
    <n v="0"/>
    <n v="0"/>
    <n v="1"/>
    <n v="0"/>
    <n v="0"/>
    <n v="0"/>
    <n v="0"/>
  </r>
  <r>
    <s v="PASSO FUNDO2017/Jun"/>
    <x v="305"/>
    <x v="307"/>
    <m/>
    <x v="17"/>
    <n v="5"/>
    <n v="1"/>
    <n v="218"/>
    <n v="5"/>
    <n v="53"/>
    <n v="143"/>
    <n v="19"/>
    <n v="24"/>
    <n v="17"/>
    <n v="13"/>
    <n v="15"/>
    <n v="0"/>
    <n v="0"/>
    <n v="0"/>
    <n v="0"/>
    <n v="20"/>
    <n v="19"/>
    <n v="2"/>
    <n v="1"/>
    <n v="0"/>
    <n v="0"/>
    <n v="0"/>
    <n v="36"/>
    <n v="0"/>
    <n v="0"/>
    <n v="5"/>
    <n v="1"/>
    <n v="0"/>
    <n v="1"/>
    <n v="0"/>
  </r>
  <r>
    <s v="PASSO FUNDO2017/Jul"/>
    <x v="305"/>
    <x v="307"/>
    <m/>
    <x v="18"/>
    <n v="2"/>
    <n v="0"/>
    <n v="190"/>
    <n v="7"/>
    <n v="59"/>
    <n v="131"/>
    <n v="15"/>
    <n v="33"/>
    <n v="24"/>
    <n v="6"/>
    <n v="14"/>
    <n v="0"/>
    <n v="0"/>
    <n v="0"/>
    <n v="0"/>
    <n v="18"/>
    <n v="27"/>
    <n v="0"/>
    <n v="2"/>
    <n v="3"/>
    <n v="0"/>
    <n v="0"/>
    <n v="21"/>
    <n v="0"/>
    <n v="0"/>
    <n v="2"/>
    <n v="0"/>
    <n v="0"/>
    <n v="0"/>
    <n v="0"/>
  </r>
  <r>
    <s v="PASSO FUNDO2017/Aug"/>
    <x v="305"/>
    <x v="307"/>
    <m/>
    <x v="19"/>
    <n v="1"/>
    <n v="0"/>
    <n v="183"/>
    <n v="4"/>
    <n v="45"/>
    <n v="106"/>
    <n v="14"/>
    <n v="27"/>
    <n v="17"/>
    <n v="12"/>
    <n v="25"/>
    <n v="0"/>
    <n v="0"/>
    <n v="0"/>
    <n v="0"/>
    <n v="10"/>
    <n v="6"/>
    <n v="0"/>
    <n v="0"/>
    <n v="0"/>
    <n v="0"/>
    <n v="0"/>
    <n v="2"/>
    <n v="0"/>
    <n v="0"/>
    <n v="1"/>
    <n v="0"/>
    <n v="0"/>
    <n v="0"/>
    <n v="0"/>
  </r>
  <r>
    <s v="PASSO FUNDO2017/Sep"/>
    <x v="305"/>
    <x v="307"/>
    <m/>
    <x v="20"/>
    <n v="3"/>
    <n v="1"/>
    <n v="189"/>
    <n v="1"/>
    <n v="37"/>
    <n v="112"/>
    <n v="16"/>
    <n v="36"/>
    <n v="7"/>
    <n v="10"/>
    <n v="13"/>
    <n v="0"/>
    <n v="0"/>
    <n v="0"/>
    <n v="0"/>
    <n v="9"/>
    <n v="20"/>
    <n v="0"/>
    <n v="1"/>
    <n v="0"/>
    <n v="0"/>
    <n v="0"/>
    <n v="6"/>
    <n v="0"/>
    <n v="0"/>
    <n v="3"/>
    <n v="0"/>
    <n v="0"/>
    <n v="1"/>
    <n v="0"/>
  </r>
  <r>
    <s v="PASSO FUNDO2017/Oct"/>
    <x v="305"/>
    <x v="307"/>
    <m/>
    <x v="21"/>
    <n v="3"/>
    <n v="1"/>
    <n v="161"/>
    <n v="0"/>
    <n v="40"/>
    <n v="89"/>
    <n v="13"/>
    <n v="36"/>
    <n v="12"/>
    <n v="9"/>
    <n v="11"/>
    <n v="0"/>
    <n v="0"/>
    <n v="0"/>
    <n v="0"/>
    <n v="9"/>
    <n v="17"/>
    <n v="0"/>
    <n v="0"/>
    <n v="0"/>
    <n v="0"/>
    <n v="0"/>
    <n v="10"/>
    <n v="0"/>
    <n v="1"/>
    <n v="3"/>
    <n v="1"/>
    <n v="1"/>
    <n v="1"/>
    <n v="1"/>
  </r>
  <r>
    <s v="PASSO FUNDO2017/Nov"/>
    <x v="305"/>
    <x v="307"/>
    <m/>
    <x v="22"/>
    <n v="4"/>
    <n v="0"/>
    <n v="175"/>
    <n v="2"/>
    <n v="60"/>
    <n v="73"/>
    <n v="11"/>
    <n v="36"/>
    <n v="15"/>
    <n v="9"/>
    <n v="14"/>
    <n v="0"/>
    <n v="0"/>
    <n v="0"/>
    <n v="0"/>
    <n v="15"/>
    <n v="7"/>
    <n v="1"/>
    <n v="0"/>
    <n v="0"/>
    <n v="0"/>
    <n v="0"/>
    <n v="3"/>
    <n v="0"/>
    <n v="0"/>
    <n v="4"/>
    <n v="0"/>
    <n v="0"/>
    <n v="0"/>
    <n v="0"/>
  </r>
  <r>
    <s v="PASSO FUNDO2017/Dec"/>
    <x v="305"/>
    <x v="307"/>
    <m/>
    <x v="23"/>
    <n v="3"/>
    <n v="1"/>
    <n v="157"/>
    <n v="2"/>
    <n v="43"/>
    <n v="76"/>
    <n v="8"/>
    <n v="30"/>
    <n v="13"/>
    <n v="17"/>
    <n v="14"/>
    <n v="0"/>
    <n v="0"/>
    <n v="0"/>
    <n v="0"/>
    <n v="8"/>
    <n v="12"/>
    <n v="0"/>
    <n v="4"/>
    <n v="0"/>
    <n v="0"/>
    <n v="0"/>
    <n v="7"/>
    <n v="0"/>
    <n v="0"/>
    <n v="3"/>
    <n v="0"/>
    <n v="0"/>
    <n v="1"/>
    <n v="0"/>
  </r>
  <r>
    <s v="PAULO BENTO2017/Jan"/>
    <x v="306"/>
    <x v="308"/>
    <s v="PAULO BENTO"/>
    <x v="12"/>
    <n v="0"/>
    <n v="0"/>
    <n v="2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ULO BENTO2017/Feb"/>
    <x v="306"/>
    <x v="308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Mar"/>
    <x v="306"/>
    <x v="30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Apr"/>
    <x v="306"/>
    <x v="308"/>
    <m/>
    <x v="15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May"/>
    <x v="306"/>
    <x v="30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Jun"/>
    <x v="306"/>
    <x v="308"/>
    <m/>
    <x v="17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Jul"/>
    <x v="306"/>
    <x v="30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Aug"/>
    <x v="306"/>
    <x v="30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Sep"/>
    <x v="306"/>
    <x v="308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Oct"/>
    <x v="306"/>
    <x v="308"/>
    <m/>
    <x v="21"/>
    <n v="0"/>
    <n v="0"/>
    <n v="0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ULO BENTO2017/Nov"/>
    <x v="306"/>
    <x v="30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7/Dec"/>
    <x v="306"/>
    <x v="308"/>
    <m/>
    <x v="2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7/Jan"/>
    <x v="307"/>
    <x v="309"/>
    <s v="PAVERAMA"/>
    <x v="12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Feb"/>
    <x v="307"/>
    <x v="309"/>
    <m/>
    <x v="13"/>
    <n v="0"/>
    <n v="0"/>
    <n v="8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7/Mar"/>
    <x v="307"/>
    <x v="309"/>
    <m/>
    <x v="14"/>
    <n v="1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VERAMA2017/Apr"/>
    <x v="307"/>
    <x v="309"/>
    <m/>
    <x v="15"/>
    <n v="0"/>
    <n v="0"/>
    <n v="8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May"/>
    <x v="307"/>
    <x v="309"/>
    <m/>
    <x v="1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7/Jun"/>
    <x v="307"/>
    <x v="309"/>
    <m/>
    <x v="17"/>
    <n v="0"/>
    <n v="0"/>
    <n v="7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Jul"/>
    <x v="307"/>
    <x v="309"/>
    <m/>
    <x v="18"/>
    <n v="0"/>
    <n v="1"/>
    <n v="10"/>
    <n v="0"/>
    <n v="1"/>
    <n v="3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s v="PAVERAMA2017/Aug"/>
    <x v="307"/>
    <x v="309"/>
    <m/>
    <x v="19"/>
    <n v="0"/>
    <n v="0"/>
    <n v="2"/>
    <n v="1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7/Sep"/>
    <x v="307"/>
    <x v="309"/>
    <m/>
    <x v="20"/>
    <n v="0"/>
    <n v="0"/>
    <n v="8"/>
    <n v="0"/>
    <n v="1"/>
    <n v="2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VERAMA2017/Oct"/>
    <x v="307"/>
    <x v="309"/>
    <m/>
    <x v="21"/>
    <n v="0"/>
    <n v="0"/>
    <n v="3"/>
    <n v="1"/>
    <n v="0"/>
    <n v="4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7/Nov"/>
    <x v="307"/>
    <x v="309"/>
    <m/>
    <x v="22"/>
    <n v="1"/>
    <n v="0"/>
    <n v="2"/>
    <n v="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VERAMA2017/Dec"/>
    <x v="307"/>
    <x v="309"/>
    <m/>
    <x v="23"/>
    <n v="1"/>
    <n v="0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AS ALTAS2017/Jan"/>
    <x v="308"/>
    <x v="310"/>
    <s v="PEDRAS ALT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Feb"/>
    <x v="308"/>
    <x v="3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Mar"/>
    <x v="308"/>
    <x v="31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Apr"/>
    <x v="308"/>
    <x v="310"/>
    <m/>
    <x v="15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May"/>
    <x v="308"/>
    <x v="310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Jun"/>
    <x v="308"/>
    <x v="31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Jul"/>
    <x v="308"/>
    <x v="310"/>
    <m/>
    <x v="1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Aug"/>
    <x v="308"/>
    <x v="31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Sep"/>
    <x v="308"/>
    <x v="310"/>
    <m/>
    <x v="20"/>
    <n v="0"/>
    <n v="0"/>
    <n v="8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Oct"/>
    <x v="308"/>
    <x v="310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Nov"/>
    <x v="308"/>
    <x v="310"/>
    <m/>
    <x v="22"/>
    <n v="0"/>
    <n v="0"/>
    <n v="6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7/Dec"/>
    <x v="308"/>
    <x v="310"/>
    <m/>
    <x v="2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Jan"/>
    <x v="309"/>
    <x v="311"/>
    <s v="PEDRO OSORIO"/>
    <x v="12"/>
    <n v="0"/>
    <n v="0"/>
    <n v="13"/>
    <n v="1"/>
    <n v="0"/>
    <n v="4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DRO OSORIO2017/Feb"/>
    <x v="309"/>
    <x v="311"/>
    <m/>
    <x v="13"/>
    <n v="1"/>
    <n v="0"/>
    <n v="8"/>
    <n v="3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7/Mar"/>
    <x v="309"/>
    <x v="311"/>
    <m/>
    <x v="14"/>
    <n v="2"/>
    <n v="0"/>
    <n v="17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EDRO OSORIO2017/Apr"/>
    <x v="309"/>
    <x v="311"/>
    <m/>
    <x v="15"/>
    <n v="0"/>
    <n v="0"/>
    <n v="20"/>
    <n v="1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May"/>
    <x v="309"/>
    <x v="311"/>
    <m/>
    <x v="16"/>
    <n v="0"/>
    <n v="0"/>
    <n v="5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Jun"/>
    <x v="309"/>
    <x v="311"/>
    <m/>
    <x v="17"/>
    <n v="0"/>
    <n v="0"/>
    <n v="11"/>
    <n v="1"/>
    <n v="3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O OSORIO2017/Jul"/>
    <x v="309"/>
    <x v="311"/>
    <m/>
    <x v="18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Aug"/>
    <x v="309"/>
    <x v="311"/>
    <m/>
    <x v="19"/>
    <n v="0"/>
    <n v="0"/>
    <n v="14"/>
    <n v="4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Sep"/>
    <x v="309"/>
    <x v="311"/>
    <m/>
    <x v="20"/>
    <n v="1"/>
    <n v="0"/>
    <n v="11"/>
    <n v="1"/>
    <n v="0"/>
    <n v="5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7/Oct"/>
    <x v="309"/>
    <x v="311"/>
    <m/>
    <x v="21"/>
    <n v="0"/>
    <n v="0"/>
    <n v="21"/>
    <n v="1"/>
    <n v="2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O OSORIO2017/Nov"/>
    <x v="309"/>
    <x v="311"/>
    <m/>
    <x v="22"/>
    <n v="0"/>
    <n v="0"/>
    <n v="9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7/Dec"/>
    <x v="309"/>
    <x v="311"/>
    <m/>
    <x v="23"/>
    <n v="1"/>
    <n v="0"/>
    <n v="8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JUCARA2017/Jan"/>
    <x v="310"/>
    <x v="312"/>
    <s v="PEJUCARA"/>
    <x v="12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Feb"/>
    <x v="310"/>
    <x v="312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Mar"/>
    <x v="310"/>
    <x v="312"/>
    <m/>
    <x v="14"/>
    <n v="0"/>
    <n v="0"/>
    <n v="4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7/Apr"/>
    <x v="310"/>
    <x v="312"/>
    <m/>
    <x v="15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7/May"/>
    <x v="310"/>
    <x v="31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Jun"/>
    <x v="310"/>
    <x v="312"/>
    <m/>
    <x v="17"/>
    <n v="0"/>
    <n v="0"/>
    <n v="1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7/Jul"/>
    <x v="310"/>
    <x v="312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Aug"/>
    <x v="310"/>
    <x v="312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Sep"/>
    <x v="310"/>
    <x v="312"/>
    <m/>
    <x v="20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7/Oct"/>
    <x v="310"/>
    <x v="31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Nov"/>
    <x v="310"/>
    <x v="31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7/Dec"/>
    <x v="310"/>
    <x v="312"/>
    <m/>
    <x v="2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7/Jan"/>
    <x v="311"/>
    <x v="313"/>
    <s v="PELOTAS"/>
    <x v="12"/>
    <n v="11"/>
    <n v="2"/>
    <n v="317"/>
    <n v="9"/>
    <n v="41"/>
    <n v="360"/>
    <n v="25"/>
    <n v="39"/>
    <n v="23"/>
    <n v="17"/>
    <n v="20"/>
    <n v="0"/>
    <n v="0"/>
    <n v="0"/>
    <n v="0"/>
    <n v="21"/>
    <n v="40"/>
    <n v="0"/>
    <n v="3"/>
    <n v="0"/>
    <n v="0"/>
    <n v="0"/>
    <n v="7"/>
    <n v="0"/>
    <n v="0"/>
    <n v="12"/>
    <n v="2"/>
    <n v="0"/>
    <n v="2"/>
    <n v="0"/>
  </r>
  <r>
    <s v="PELOTAS2017/Feb"/>
    <x v="311"/>
    <x v="313"/>
    <m/>
    <x v="13"/>
    <n v="9"/>
    <n v="0"/>
    <n v="333"/>
    <n v="6"/>
    <n v="45"/>
    <n v="329"/>
    <n v="31"/>
    <n v="53"/>
    <n v="25"/>
    <n v="14"/>
    <n v="19"/>
    <n v="0"/>
    <n v="0"/>
    <n v="0"/>
    <n v="0"/>
    <n v="37"/>
    <n v="25"/>
    <n v="0"/>
    <n v="1"/>
    <n v="0"/>
    <n v="0"/>
    <n v="0"/>
    <n v="23"/>
    <n v="1"/>
    <n v="0"/>
    <n v="10"/>
    <n v="0"/>
    <n v="0"/>
    <n v="0"/>
    <n v="0"/>
  </r>
  <r>
    <s v="PELOTAS2017/Mar"/>
    <x v="311"/>
    <x v="313"/>
    <m/>
    <x v="14"/>
    <n v="7"/>
    <n v="1"/>
    <n v="393"/>
    <n v="11"/>
    <n v="39"/>
    <n v="392"/>
    <n v="25"/>
    <n v="64"/>
    <n v="26"/>
    <n v="12"/>
    <n v="35"/>
    <n v="0"/>
    <n v="0"/>
    <n v="0"/>
    <n v="0"/>
    <n v="35"/>
    <n v="42"/>
    <n v="0"/>
    <n v="3"/>
    <n v="0"/>
    <n v="2"/>
    <n v="0"/>
    <n v="30"/>
    <n v="0"/>
    <n v="0"/>
    <n v="8"/>
    <n v="0"/>
    <n v="0"/>
    <n v="1"/>
    <n v="0"/>
  </r>
  <r>
    <s v="PELOTAS2017/Apr"/>
    <x v="311"/>
    <x v="313"/>
    <m/>
    <x v="15"/>
    <n v="6"/>
    <n v="1"/>
    <n v="361"/>
    <n v="12"/>
    <n v="49"/>
    <n v="348"/>
    <n v="19"/>
    <n v="45"/>
    <n v="23"/>
    <n v="21"/>
    <n v="22"/>
    <n v="1"/>
    <n v="0"/>
    <n v="0"/>
    <n v="0"/>
    <n v="24"/>
    <n v="16"/>
    <n v="0"/>
    <n v="1"/>
    <n v="0"/>
    <n v="0"/>
    <n v="0"/>
    <n v="9"/>
    <n v="0"/>
    <n v="0"/>
    <n v="6"/>
    <n v="1"/>
    <n v="0"/>
    <n v="1"/>
    <n v="0"/>
  </r>
  <r>
    <s v="PELOTAS2017/May"/>
    <x v="311"/>
    <x v="313"/>
    <m/>
    <x v="16"/>
    <n v="10"/>
    <n v="1"/>
    <n v="299"/>
    <n v="9"/>
    <n v="50"/>
    <n v="383"/>
    <n v="28"/>
    <n v="46"/>
    <n v="28"/>
    <n v="10"/>
    <n v="35"/>
    <n v="0"/>
    <n v="0"/>
    <n v="0"/>
    <n v="0"/>
    <n v="20"/>
    <n v="19"/>
    <n v="0"/>
    <n v="2"/>
    <n v="0"/>
    <n v="0"/>
    <n v="0"/>
    <n v="2"/>
    <n v="0"/>
    <n v="1"/>
    <n v="10"/>
    <n v="1"/>
    <n v="1"/>
    <n v="1"/>
    <n v="1"/>
  </r>
  <r>
    <s v="PELOTAS2017/Jun"/>
    <x v="311"/>
    <x v="313"/>
    <m/>
    <x v="17"/>
    <n v="9"/>
    <n v="0"/>
    <n v="281"/>
    <n v="3"/>
    <n v="35"/>
    <n v="328"/>
    <n v="16"/>
    <n v="56"/>
    <n v="37"/>
    <n v="20"/>
    <n v="35"/>
    <n v="0"/>
    <n v="0"/>
    <n v="0"/>
    <n v="0"/>
    <n v="22"/>
    <n v="16"/>
    <n v="0"/>
    <n v="6"/>
    <n v="0"/>
    <n v="1"/>
    <n v="0"/>
    <n v="7"/>
    <n v="0"/>
    <n v="0"/>
    <n v="9"/>
    <n v="0"/>
    <n v="0"/>
    <n v="0"/>
    <n v="0"/>
  </r>
  <r>
    <s v="PELOTAS2017/Jul"/>
    <x v="311"/>
    <x v="313"/>
    <m/>
    <x v="18"/>
    <n v="9"/>
    <n v="1"/>
    <n v="272"/>
    <n v="3"/>
    <n v="43"/>
    <n v="425"/>
    <n v="29"/>
    <n v="59"/>
    <n v="32"/>
    <n v="17"/>
    <n v="32"/>
    <n v="0"/>
    <n v="0"/>
    <n v="0"/>
    <n v="0"/>
    <n v="19"/>
    <n v="28"/>
    <n v="0"/>
    <n v="5"/>
    <n v="0"/>
    <n v="0"/>
    <n v="0"/>
    <n v="4"/>
    <n v="0"/>
    <n v="0"/>
    <n v="9"/>
    <n v="0"/>
    <n v="0"/>
    <n v="1"/>
    <n v="0"/>
  </r>
  <r>
    <s v="PELOTAS2017/Aug"/>
    <x v="311"/>
    <x v="313"/>
    <m/>
    <x v="19"/>
    <n v="8"/>
    <n v="0"/>
    <n v="300"/>
    <n v="10"/>
    <n v="45"/>
    <n v="423"/>
    <n v="18"/>
    <n v="78"/>
    <n v="31"/>
    <n v="19"/>
    <n v="22"/>
    <n v="1"/>
    <n v="0"/>
    <n v="0"/>
    <n v="0"/>
    <n v="15"/>
    <n v="27"/>
    <n v="0"/>
    <n v="2"/>
    <n v="0"/>
    <n v="2"/>
    <n v="0"/>
    <n v="19"/>
    <n v="0"/>
    <n v="0"/>
    <n v="8"/>
    <n v="0"/>
    <n v="0"/>
    <n v="0"/>
    <n v="0"/>
  </r>
  <r>
    <s v="PELOTAS2017/Sep"/>
    <x v="311"/>
    <x v="313"/>
    <m/>
    <x v="20"/>
    <n v="12"/>
    <n v="0"/>
    <n v="293"/>
    <n v="6"/>
    <n v="36"/>
    <n v="311"/>
    <n v="17"/>
    <n v="46"/>
    <n v="17"/>
    <n v="21"/>
    <n v="19"/>
    <n v="1"/>
    <n v="0"/>
    <n v="0"/>
    <n v="0"/>
    <n v="12"/>
    <n v="21"/>
    <n v="0"/>
    <n v="0"/>
    <n v="0"/>
    <n v="1"/>
    <n v="0"/>
    <n v="20"/>
    <n v="0"/>
    <n v="1"/>
    <n v="12"/>
    <n v="0"/>
    <n v="0"/>
    <n v="0"/>
    <n v="1"/>
  </r>
  <r>
    <s v="PELOTAS2017/Oct"/>
    <x v="311"/>
    <x v="313"/>
    <m/>
    <x v="21"/>
    <n v="7"/>
    <n v="0"/>
    <n v="301"/>
    <n v="4"/>
    <n v="56"/>
    <n v="266"/>
    <n v="18"/>
    <n v="46"/>
    <n v="33"/>
    <n v="29"/>
    <n v="29"/>
    <n v="2"/>
    <n v="0"/>
    <n v="0"/>
    <n v="0"/>
    <n v="22"/>
    <n v="10"/>
    <n v="0"/>
    <n v="1"/>
    <n v="0"/>
    <n v="0"/>
    <n v="0"/>
    <n v="18"/>
    <n v="0"/>
    <n v="0"/>
    <n v="7"/>
    <n v="0"/>
    <n v="0"/>
    <n v="0"/>
    <n v="0"/>
  </r>
  <r>
    <s v="PELOTAS2017/Nov"/>
    <x v="311"/>
    <x v="313"/>
    <m/>
    <x v="22"/>
    <n v="6"/>
    <n v="0"/>
    <n v="277"/>
    <n v="6"/>
    <n v="55"/>
    <n v="299"/>
    <n v="24"/>
    <n v="53"/>
    <n v="19"/>
    <n v="10"/>
    <n v="16"/>
    <n v="1"/>
    <n v="0"/>
    <n v="0"/>
    <n v="0"/>
    <n v="14"/>
    <n v="8"/>
    <n v="0"/>
    <n v="0"/>
    <n v="0"/>
    <n v="0"/>
    <n v="0"/>
    <n v="10"/>
    <n v="0"/>
    <n v="0"/>
    <n v="7"/>
    <n v="0"/>
    <n v="0"/>
    <n v="0"/>
    <n v="0"/>
  </r>
  <r>
    <s v="PELOTAS2017/Dec"/>
    <x v="311"/>
    <x v="313"/>
    <m/>
    <x v="23"/>
    <n v="13"/>
    <n v="0"/>
    <n v="303"/>
    <n v="5"/>
    <n v="52"/>
    <n v="299"/>
    <n v="24"/>
    <n v="62"/>
    <n v="19"/>
    <n v="14"/>
    <n v="25"/>
    <n v="0"/>
    <n v="0"/>
    <n v="0"/>
    <n v="0"/>
    <n v="17"/>
    <n v="23"/>
    <n v="0"/>
    <n v="2"/>
    <n v="0"/>
    <n v="1"/>
    <n v="0"/>
    <n v="14"/>
    <n v="0"/>
    <n v="0"/>
    <n v="13"/>
    <n v="0"/>
    <n v="0"/>
    <n v="0"/>
    <n v="0"/>
  </r>
  <r>
    <s v="PICADA CAFE2017/Jan"/>
    <x v="312"/>
    <x v="314"/>
    <s v="PICADA CAFE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Feb"/>
    <x v="312"/>
    <x v="314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Mar"/>
    <x v="312"/>
    <x v="314"/>
    <m/>
    <x v="14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Apr"/>
    <x v="312"/>
    <x v="31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May"/>
    <x v="312"/>
    <x v="31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Jun"/>
    <x v="312"/>
    <x v="314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Jul"/>
    <x v="312"/>
    <x v="31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Aug"/>
    <x v="312"/>
    <x v="314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Sep"/>
    <x v="312"/>
    <x v="31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Oct"/>
    <x v="312"/>
    <x v="314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7/Nov"/>
    <x v="312"/>
    <x v="314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7/Dec"/>
    <x v="312"/>
    <x v="3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an"/>
    <x v="313"/>
    <x v="315"/>
    <s v="PINHAL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Feb"/>
    <x v="313"/>
    <x v="315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Mar"/>
    <x v="313"/>
    <x v="315"/>
    <m/>
    <x v="14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Apr"/>
    <x v="313"/>
    <x v="315"/>
    <m/>
    <x v="15"/>
    <n v="0"/>
    <n v="0"/>
    <n v="1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INHAL2017/May"/>
    <x v="313"/>
    <x v="315"/>
    <m/>
    <x v="1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un"/>
    <x v="313"/>
    <x v="315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Jul"/>
    <x v="313"/>
    <x v="315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2017/Aug"/>
    <x v="313"/>
    <x v="315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Sep"/>
    <x v="313"/>
    <x v="315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Oct"/>
    <x v="313"/>
    <x v="315"/>
    <m/>
    <x v="2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Nov"/>
    <x v="313"/>
    <x v="315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7/Dec"/>
    <x v="313"/>
    <x v="315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an"/>
    <x v="314"/>
    <x v="316"/>
    <s v="PINHAL DA SERRA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Feb"/>
    <x v="314"/>
    <x v="3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Mar"/>
    <x v="314"/>
    <x v="316"/>
    <m/>
    <x v="14"/>
    <n v="0"/>
    <n v="0"/>
    <n v="2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DA SERRA2017/Apr"/>
    <x v="314"/>
    <x v="3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May"/>
    <x v="314"/>
    <x v="3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un"/>
    <x v="314"/>
    <x v="3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Jul"/>
    <x v="314"/>
    <x v="31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Aug"/>
    <x v="314"/>
    <x v="3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Sep"/>
    <x v="314"/>
    <x v="3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Oct"/>
    <x v="314"/>
    <x v="31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7/Nov"/>
    <x v="314"/>
    <x v="316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DA SERRA2017/Dec"/>
    <x v="314"/>
    <x v="3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an"/>
    <x v="315"/>
    <x v="317"/>
    <s v="PINHAL GRANDE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Feb"/>
    <x v="315"/>
    <x v="31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Mar"/>
    <x v="315"/>
    <x v="3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Apr"/>
    <x v="315"/>
    <x v="317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7/May"/>
    <x v="315"/>
    <x v="31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un"/>
    <x v="315"/>
    <x v="31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Jul"/>
    <x v="315"/>
    <x v="317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Aug"/>
    <x v="315"/>
    <x v="317"/>
    <m/>
    <x v="19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17/Sep"/>
    <x v="315"/>
    <x v="317"/>
    <m/>
    <x v="20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7/Oct"/>
    <x v="315"/>
    <x v="317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7/Nov"/>
    <x v="315"/>
    <x v="317"/>
    <m/>
    <x v="2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17/Dec"/>
    <x v="315"/>
    <x v="317"/>
    <m/>
    <x v="23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an"/>
    <x v="316"/>
    <x v="318"/>
    <s v="PINHEIRINHO DO VAL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Feb"/>
    <x v="316"/>
    <x v="31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INHO DO VALE2017/Mar"/>
    <x v="316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Apr"/>
    <x v="316"/>
    <x v="318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May"/>
    <x v="316"/>
    <x v="3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un"/>
    <x v="316"/>
    <x v="318"/>
    <m/>
    <x v="1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Jul"/>
    <x v="316"/>
    <x v="3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Aug"/>
    <x v="316"/>
    <x v="3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Sep"/>
    <x v="316"/>
    <x v="31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Oct"/>
    <x v="316"/>
    <x v="3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Nov"/>
    <x v="316"/>
    <x v="31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7/Dec"/>
    <x v="316"/>
    <x v="31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Jan"/>
    <x v="317"/>
    <x v="319"/>
    <s v="PINHEIRO MACHADO"/>
    <x v="12"/>
    <n v="0"/>
    <n v="0"/>
    <n v="20"/>
    <n v="7"/>
    <n v="0"/>
    <n v="2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INHEIRO MACHADO2017/Feb"/>
    <x v="317"/>
    <x v="319"/>
    <m/>
    <x v="13"/>
    <n v="0"/>
    <n v="0"/>
    <n v="12"/>
    <n v="2"/>
    <n v="2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7/Mar"/>
    <x v="317"/>
    <x v="319"/>
    <m/>
    <x v="14"/>
    <n v="0"/>
    <n v="0"/>
    <n v="13"/>
    <n v="6"/>
    <n v="0"/>
    <n v="5"/>
    <n v="0"/>
    <n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INHEIRO MACHADO2017/Apr"/>
    <x v="317"/>
    <x v="319"/>
    <m/>
    <x v="15"/>
    <n v="0"/>
    <n v="0"/>
    <n v="9"/>
    <n v="3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May"/>
    <x v="317"/>
    <x v="319"/>
    <m/>
    <x v="16"/>
    <n v="0"/>
    <n v="0"/>
    <n v="16"/>
    <n v="3"/>
    <n v="0"/>
    <n v="1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PINHEIRO MACHADO2017/Jun"/>
    <x v="317"/>
    <x v="319"/>
    <m/>
    <x v="17"/>
    <n v="0"/>
    <n v="0"/>
    <n v="14"/>
    <n v="2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7/Jul"/>
    <x v="317"/>
    <x v="319"/>
    <m/>
    <x v="18"/>
    <n v="0"/>
    <n v="0"/>
    <n v="1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Aug"/>
    <x v="317"/>
    <x v="319"/>
    <m/>
    <x v="19"/>
    <n v="1"/>
    <n v="0"/>
    <n v="17"/>
    <n v="8"/>
    <n v="0"/>
    <n v="3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INHEIRO MACHADO2017/Sep"/>
    <x v="317"/>
    <x v="319"/>
    <m/>
    <x v="20"/>
    <n v="1"/>
    <n v="0"/>
    <n v="19"/>
    <n v="3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PINHEIRO MACHADO2017/Oct"/>
    <x v="317"/>
    <x v="319"/>
    <m/>
    <x v="21"/>
    <n v="0"/>
    <n v="0"/>
    <n v="15"/>
    <n v="2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7/Nov"/>
    <x v="317"/>
    <x v="319"/>
    <m/>
    <x v="22"/>
    <n v="0"/>
    <n v="0"/>
    <n v="1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7/Dec"/>
    <x v="317"/>
    <x v="319"/>
    <m/>
    <x v="23"/>
    <n v="0"/>
    <n v="0"/>
    <n v="13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an"/>
    <x v="318"/>
    <x v="320"/>
    <s v="PINTO BANDEIR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Feb"/>
    <x v="318"/>
    <x v="32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r"/>
    <x v="318"/>
    <x v="32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pr"/>
    <x v="318"/>
    <x v="320"/>
    <m/>
    <x v="15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May"/>
    <x v="318"/>
    <x v="32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n"/>
    <x v="318"/>
    <x v="32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Jul"/>
    <x v="318"/>
    <x v="32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Aug"/>
    <x v="318"/>
    <x v="32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Oct"/>
    <x v="318"/>
    <x v="320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Nov"/>
    <x v="318"/>
    <x v="3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7/Dec"/>
    <x v="318"/>
    <x v="32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an"/>
    <x v="319"/>
    <x v="321"/>
    <s v="PIRAP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Feb"/>
    <x v="319"/>
    <x v="321"/>
    <m/>
    <x v="1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Mar"/>
    <x v="319"/>
    <x v="321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Apr"/>
    <x v="319"/>
    <x v="321"/>
    <m/>
    <x v="15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PIRAPO2017/May"/>
    <x v="319"/>
    <x v="3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un"/>
    <x v="319"/>
    <x v="32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Jul"/>
    <x v="319"/>
    <x v="32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Aug"/>
    <x v="319"/>
    <x v="321"/>
    <m/>
    <x v="1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PO2017/Sep"/>
    <x v="319"/>
    <x v="321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Oct"/>
    <x v="319"/>
    <x v="3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Nov"/>
    <x v="319"/>
    <x v="321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7/Dec"/>
    <x v="319"/>
    <x v="321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an"/>
    <x v="320"/>
    <x v="322"/>
    <s v="PIRATINI"/>
    <x v="12"/>
    <n v="0"/>
    <n v="0"/>
    <n v="14"/>
    <n v="5"/>
    <n v="1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RATINI2017/Feb"/>
    <x v="320"/>
    <x v="322"/>
    <m/>
    <x v="13"/>
    <n v="0"/>
    <n v="0"/>
    <n v="25"/>
    <n v="8"/>
    <n v="3"/>
    <n v="2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IRATINI2017/Mar"/>
    <x v="320"/>
    <x v="322"/>
    <m/>
    <x v="14"/>
    <n v="0"/>
    <n v="0"/>
    <n v="25"/>
    <n v="6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7/Apr"/>
    <x v="320"/>
    <x v="322"/>
    <m/>
    <x v="15"/>
    <n v="0"/>
    <n v="0"/>
    <n v="17"/>
    <n v="4"/>
    <n v="1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May"/>
    <x v="320"/>
    <x v="322"/>
    <m/>
    <x v="16"/>
    <n v="0"/>
    <n v="0"/>
    <n v="16"/>
    <n v="4"/>
    <n v="3"/>
    <n v="4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un"/>
    <x v="320"/>
    <x v="322"/>
    <m/>
    <x v="17"/>
    <n v="0"/>
    <n v="0"/>
    <n v="7"/>
    <n v="0"/>
    <n v="1"/>
    <n v="4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Jul"/>
    <x v="320"/>
    <x v="322"/>
    <m/>
    <x v="18"/>
    <n v="1"/>
    <n v="0"/>
    <n v="13"/>
    <n v="4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TINI2017/Aug"/>
    <x v="320"/>
    <x v="322"/>
    <m/>
    <x v="19"/>
    <n v="0"/>
    <n v="0"/>
    <n v="11"/>
    <n v="2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Sep"/>
    <x v="320"/>
    <x v="322"/>
    <m/>
    <x v="20"/>
    <n v="0"/>
    <n v="0"/>
    <n v="15"/>
    <n v="3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7/Oct"/>
    <x v="320"/>
    <x v="322"/>
    <m/>
    <x v="21"/>
    <n v="0"/>
    <n v="0"/>
    <n v="18"/>
    <n v="7"/>
    <n v="2"/>
    <n v="1"/>
    <n v="0"/>
    <n v="4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PIRATINI2017/Nov"/>
    <x v="320"/>
    <x v="322"/>
    <m/>
    <x v="22"/>
    <n v="1"/>
    <n v="0"/>
    <n v="17"/>
    <n v="4"/>
    <n v="5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IRATINI2017/Dec"/>
    <x v="320"/>
    <x v="322"/>
    <m/>
    <x v="23"/>
    <n v="0"/>
    <n v="0"/>
    <n v="16"/>
    <n v="4"/>
    <n v="1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Jan"/>
    <x v="321"/>
    <x v="323"/>
    <s v="PLANALTO"/>
    <x v="12"/>
    <n v="0"/>
    <n v="0"/>
    <n v="1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7/Feb"/>
    <x v="321"/>
    <x v="323"/>
    <m/>
    <x v="13"/>
    <n v="0"/>
    <n v="0"/>
    <n v="16"/>
    <n v="2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Mar"/>
    <x v="321"/>
    <x v="323"/>
    <m/>
    <x v="14"/>
    <n v="0"/>
    <n v="0"/>
    <n v="10"/>
    <n v="2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Apr"/>
    <x v="321"/>
    <x v="323"/>
    <m/>
    <x v="15"/>
    <n v="0"/>
    <n v="0"/>
    <n v="13"/>
    <n v="1"/>
    <n v="0"/>
    <n v="2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PLANALTO2017/May"/>
    <x v="321"/>
    <x v="323"/>
    <m/>
    <x v="16"/>
    <n v="1"/>
    <n v="0"/>
    <n v="4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LANALTO2017/Jun"/>
    <x v="321"/>
    <x v="323"/>
    <m/>
    <x v="17"/>
    <n v="0"/>
    <n v="0"/>
    <n v="3"/>
    <n v="0"/>
    <n v="0"/>
    <n v="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7/Jul"/>
    <x v="321"/>
    <x v="323"/>
    <m/>
    <x v="18"/>
    <n v="0"/>
    <n v="0"/>
    <n v="1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Aug"/>
    <x v="321"/>
    <x v="323"/>
    <m/>
    <x v="19"/>
    <n v="0"/>
    <n v="0"/>
    <n v="1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7/Sep"/>
    <x v="321"/>
    <x v="323"/>
    <m/>
    <x v="20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7/Oct"/>
    <x v="321"/>
    <x v="323"/>
    <m/>
    <x v="21"/>
    <n v="0"/>
    <n v="0"/>
    <n v="8"/>
    <n v="1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LANALTO2017/Nov"/>
    <x v="321"/>
    <x v="323"/>
    <m/>
    <x v="22"/>
    <n v="1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7/Dec"/>
    <x v="321"/>
    <x v="323"/>
    <m/>
    <x v="23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an"/>
    <x v="322"/>
    <x v="324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Feb"/>
    <x v="322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Mar"/>
    <x v="322"/>
    <x v="32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Apr"/>
    <x v="322"/>
    <x v="3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May"/>
    <x v="322"/>
    <x v="3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un"/>
    <x v="322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Jul"/>
    <x v="322"/>
    <x v="32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Oct"/>
    <x v="322"/>
    <x v="32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Nov"/>
    <x v="322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7/Dec"/>
    <x v="322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Jan"/>
    <x v="323"/>
    <x v="325"/>
    <s v="PONTAO"/>
    <x v="12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Feb"/>
    <x v="323"/>
    <x v="32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Mar"/>
    <x v="323"/>
    <x v="325"/>
    <m/>
    <x v="14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Apr"/>
    <x v="323"/>
    <x v="325"/>
    <m/>
    <x v="15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7/May"/>
    <x v="323"/>
    <x v="325"/>
    <m/>
    <x v="16"/>
    <n v="0"/>
    <n v="0"/>
    <n v="5"/>
    <n v="1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NTAO2017/Jun"/>
    <x v="323"/>
    <x v="325"/>
    <m/>
    <x v="17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Jul"/>
    <x v="323"/>
    <x v="325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Aug"/>
    <x v="323"/>
    <x v="325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Sep"/>
    <x v="323"/>
    <x v="3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Oct"/>
    <x v="323"/>
    <x v="32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Nov"/>
    <x v="323"/>
    <x v="32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7/Dec"/>
    <x v="323"/>
    <x v="32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an"/>
    <x v="324"/>
    <x v="326"/>
    <s v="PONTE PRE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Feb"/>
    <x v="324"/>
    <x v="326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Mar"/>
    <x v="324"/>
    <x v="32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Apr"/>
    <x v="324"/>
    <x v="3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May"/>
    <x v="324"/>
    <x v="32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un"/>
    <x v="324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Jul"/>
    <x v="324"/>
    <x v="32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Aug"/>
    <x v="324"/>
    <x v="326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Sep"/>
    <x v="324"/>
    <x v="326"/>
    <m/>
    <x v="20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NTE PRETA2017/Oct"/>
    <x v="324"/>
    <x v="32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Nov"/>
    <x v="324"/>
    <x v="326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7/Dec"/>
    <x v="324"/>
    <x v="32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7/Jan"/>
    <x v="325"/>
    <x v="327"/>
    <s v="PORTAO"/>
    <x v="12"/>
    <n v="2"/>
    <n v="0"/>
    <n v="26"/>
    <n v="2"/>
    <n v="6"/>
    <n v="14"/>
    <n v="1"/>
    <n v="4"/>
    <n v="5"/>
    <n v="3"/>
    <n v="0"/>
    <n v="0"/>
    <n v="0"/>
    <n v="0"/>
    <n v="0"/>
    <n v="2"/>
    <n v="0"/>
    <n v="1"/>
    <n v="0"/>
    <n v="0"/>
    <n v="0"/>
    <n v="0"/>
    <n v="0"/>
    <n v="0"/>
    <n v="0"/>
    <n v="2"/>
    <n v="0"/>
    <n v="0"/>
    <n v="0"/>
    <n v="0"/>
  </r>
  <r>
    <s v="PORTAO2017/Feb"/>
    <x v="325"/>
    <x v="327"/>
    <m/>
    <x v="13"/>
    <n v="3"/>
    <n v="0"/>
    <n v="36"/>
    <n v="1"/>
    <n v="5"/>
    <n v="14"/>
    <n v="4"/>
    <n v="4"/>
    <n v="3"/>
    <n v="1"/>
    <n v="0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PORTAO2017/Mar"/>
    <x v="325"/>
    <x v="327"/>
    <m/>
    <x v="14"/>
    <n v="0"/>
    <n v="0"/>
    <n v="26"/>
    <n v="1"/>
    <n v="8"/>
    <n v="17"/>
    <n v="1"/>
    <n v="2"/>
    <n v="6"/>
    <n v="3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ORTAO2017/Apr"/>
    <x v="325"/>
    <x v="327"/>
    <m/>
    <x v="15"/>
    <n v="0"/>
    <n v="0"/>
    <n v="40"/>
    <n v="5"/>
    <n v="7"/>
    <n v="8"/>
    <n v="4"/>
    <n v="8"/>
    <n v="1"/>
    <n v="6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PORTAO2017/May"/>
    <x v="325"/>
    <x v="327"/>
    <m/>
    <x v="16"/>
    <n v="1"/>
    <n v="0"/>
    <n v="23"/>
    <n v="2"/>
    <n v="4"/>
    <n v="9"/>
    <n v="8"/>
    <n v="5"/>
    <n v="3"/>
    <n v="1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PORTAO2017/Jun"/>
    <x v="325"/>
    <x v="327"/>
    <m/>
    <x v="17"/>
    <n v="0"/>
    <n v="0"/>
    <n v="39"/>
    <n v="2"/>
    <n v="3"/>
    <n v="13"/>
    <n v="5"/>
    <n v="5"/>
    <n v="3"/>
    <n v="2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</r>
  <r>
    <s v="PORTAO2017/Jul"/>
    <x v="325"/>
    <x v="327"/>
    <m/>
    <x v="18"/>
    <n v="0"/>
    <n v="0"/>
    <n v="46"/>
    <n v="4"/>
    <n v="3"/>
    <n v="22"/>
    <n v="9"/>
    <n v="8"/>
    <n v="0"/>
    <n v="5"/>
    <n v="1"/>
    <n v="1"/>
    <n v="0"/>
    <n v="0"/>
    <n v="0"/>
    <n v="2"/>
    <n v="7"/>
    <n v="0"/>
    <n v="1"/>
    <n v="0"/>
    <n v="0"/>
    <n v="0"/>
    <n v="2"/>
    <n v="0"/>
    <n v="0"/>
    <n v="0"/>
    <n v="0"/>
    <n v="0"/>
    <n v="0"/>
    <n v="0"/>
  </r>
  <r>
    <s v="PORTAO2017/Aug"/>
    <x v="325"/>
    <x v="327"/>
    <m/>
    <x v="19"/>
    <n v="0"/>
    <n v="0"/>
    <n v="29"/>
    <n v="2"/>
    <n v="3"/>
    <n v="20"/>
    <n v="8"/>
    <n v="5"/>
    <n v="2"/>
    <n v="2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PORTAO2017/Sep"/>
    <x v="325"/>
    <x v="327"/>
    <m/>
    <x v="20"/>
    <n v="0"/>
    <n v="0"/>
    <n v="31"/>
    <n v="1"/>
    <n v="3"/>
    <n v="12"/>
    <n v="4"/>
    <n v="6"/>
    <n v="1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ORTAO2017/Oct"/>
    <x v="325"/>
    <x v="327"/>
    <m/>
    <x v="21"/>
    <n v="1"/>
    <n v="0"/>
    <n v="36"/>
    <n v="2"/>
    <n v="3"/>
    <n v="15"/>
    <n v="2"/>
    <n v="8"/>
    <n v="2"/>
    <n v="4"/>
    <n v="1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PORTAO2017/Nov"/>
    <x v="325"/>
    <x v="327"/>
    <m/>
    <x v="22"/>
    <n v="2"/>
    <n v="0"/>
    <n v="22"/>
    <n v="2"/>
    <n v="5"/>
    <n v="16"/>
    <n v="7"/>
    <n v="5"/>
    <n v="1"/>
    <n v="1"/>
    <n v="2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PORTAO2017/Dec"/>
    <x v="325"/>
    <x v="327"/>
    <m/>
    <x v="23"/>
    <n v="0"/>
    <n v="0"/>
    <n v="31"/>
    <n v="2"/>
    <n v="0"/>
    <n v="14"/>
    <n v="1"/>
    <n v="4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ORTO ALEGRE2017/Jan"/>
    <x v="326"/>
    <x v="328"/>
    <s v="PORTO ALEGRE"/>
    <x v="12"/>
    <n v="92"/>
    <n v="2"/>
    <n v="2268"/>
    <n v="7"/>
    <n v="241"/>
    <n v="3115"/>
    <n v="964"/>
    <n v="378"/>
    <n v="80"/>
    <n v="131"/>
    <n v="131"/>
    <n v="5"/>
    <n v="2"/>
    <n v="0"/>
    <n v="0"/>
    <n v="134"/>
    <n v="157"/>
    <n v="1"/>
    <n v="2"/>
    <n v="1"/>
    <n v="39"/>
    <n v="10"/>
    <n v="117"/>
    <n v="1"/>
    <n v="0"/>
    <n v="106"/>
    <n v="0"/>
    <n v="0"/>
    <n v="2"/>
    <n v="0"/>
  </r>
  <r>
    <s v="PORTO ALEGRE2017/Feb"/>
    <x v="326"/>
    <x v="328"/>
    <m/>
    <x v="13"/>
    <n v="71"/>
    <n v="3"/>
    <n v="2224"/>
    <n v="4"/>
    <n v="268"/>
    <n v="3258"/>
    <n v="801"/>
    <n v="435"/>
    <n v="52"/>
    <n v="109"/>
    <n v="125"/>
    <n v="3"/>
    <n v="0"/>
    <n v="0"/>
    <n v="0"/>
    <n v="152"/>
    <n v="115"/>
    <n v="0"/>
    <n v="2"/>
    <n v="0"/>
    <n v="46"/>
    <n v="3"/>
    <n v="155"/>
    <n v="0"/>
    <n v="0"/>
    <n v="77"/>
    <n v="2"/>
    <n v="0"/>
    <n v="3"/>
    <n v="0"/>
  </r>
  <r>
    <s v="PORTO ALEGRE2017/Mar"/>
    <x v="326"/>
    <x v="328"/>
    <m/>
    <x v="14"/>
    <n v="64"/>
    <n v="3"/>
    <n v="2792"/>
    <n v="9"/>
    <n v="299"/>
    <n v="3422"/>
    <n v="810"/>
    <n v="495"/>
    <n v="85"/>
    <n v="176"/>
    <n v="243"/>
    <n v="2"/>
    <n v="1"/>
    <n v="0"/>
    <n v="0"/>
    <n v="114"/>
    <n v="115"/>
    <n v="3"/>
    <n v="7"/>
    <n v="0"/>
    <n v="63"/>
    <n v="16"/>
    <n v="191"/>
    <n v="0"/>
    <n v="0"/>
    <n v="71"/>
    <n v="3"/>
    <n v="0"/>
    <n v="3"/>
    <n v="0"/>
  </r>
  <r>
    <s v="PORTO ALEGRE2017/Apr"/>
    <x v="326"/>
    <x v="328"/>
    <m/>
    <x v="15"/>
    <n v="41"/>
    <n v="0"/>
    <n v="2188"/>
    <n v="6"/>
    <n v="240"/>
    <n v="2581"/>
    <n v="656"/>
    <n v="381"/>
    <n v="87"/>
    <n v="161"/>
    <n v="174"/>
    <n v="2"/>
    <n v="0"/>
    <n v="0"/>
    <n v="0"/>
    <n v="95"/>
    <n v="117"/>
    <n v="3"/>
    <n v="1"/>
    <n v="0"/>
    <n v="45"/>
    <n v="6"/>
    <n v="88"/>
    <n v="0"/>
    <n v="0"/>
    <n v="43"/>
    <n v="0"/>
    <n v="0"/>
    <n v="0"/>
    <n v="0"/>
  </r>
  <r>
    <s v="PORTO ALEGRE2017/May"/>
    <x v="326"/>
    <x v="328"/>
    <m/>
    <x v="16"/>
    <n v="28"/>
    <n v="1"/>
    <n v="2443"/>
    <n v="14"/>
    <n v="267"/>
    <n v="3132"/>
    <n v="676"/>
    <n v="442"/>
    <n v="76"/>
    <n v="131"/>
    <n v="213"/>
    <n v="0"/>
    <n v="1"/>
    <n v="0"/>
    <n v="0"/>
    <n v="100"/>
    <n v="103"/>
    <n v="2"/>
    <n v="2"/>
    <n v="1"/>
    <n v="56"/>
    <n v="4"/>
    <n v="151"/>
    <n v="0"/>
    <n v="1"/>
    <n v="29"/>
    <n v="0"/>
    <n v="0"/>
    <n v="1"/>
    <n v="1"/>
  </r>
  <r>
    <s v="PORTO ALEGRE2017/Jun"/>
    <x v="326"/>
    <x v="328"/>
    <m/>
    <x v="17"/>
    <n v="46"/>
    <n v="1"/>
    <n v="2375"/>
    <n v="10"/>
    <n v="204"/>
    <n v="2910"/>
    <n v="594"/>
    <n v="471"/>
    <n v="73"/>
    <n v="105"/>
    <n v="172"/>
    <n v="5"/>
    <n v="0"/>
    <n v="0"/>
    <n v="0"/>
    <n v="94"/>
    <n v="94"/>
    <n v="2"/>
    <n v="3"/>
    <n v="2"/>
    <n v="47"/>
    <n v="4"/>
    <n v="132"/>
    <n v="0"/>
    <n v="1"/>
    <n v="50"/>
    <n v="1"/>
    <n v="1"/>
    <n v="1"/>
    <n v="1"/>
  </r>
  <r>
    <s v="PORTO ALEGRE2017/Jul"/>
    <x v="326"/>
    <x v="328"/>
    <m/>
    <x v="18"/>
    <n v="39"/>
    <n v="0"/>
    <n v="2451"/>
    <n v="12"/>
    <n v="255"/>
    <n v="3012"/>
    <n v="599"/>
    <n v="435"/>
    <n v="75"/>
    <n v="148"/>
    <n v="185"/>
    <n v="2"/>
    <n v="0"/>
    <n v="0"/>
    <n v="0"/>
    <n v="85"/>
    <n v="111"/>
    <n v="3"/>
    <n v="4"/>
    <n v="0"/>
    <n v="45"/>
    <n v="10"/>
    <n v="123"/>
    <n v="1"/>
    <n v="0"/>
    <n v="46"/>
    <n v="0"/>
    <n v="0"/>
    <n v="0"/>
    <n v="0"/>
  </r>
  <r>
    <s v="PORTO ALEGRE2017/Aug"/>
    <x v="326"/>
    <x v="328"/>
    <m/>
    <x v="19"/>
    <n v="33"/>
    <n v="1"/>
    <n v="2382"/>
    <n v="11"/>
    <n v="310"/>
    <n v="2812"/>
    <n v="575"/>
    <n v="557"/>
    <n v="84"/>
    <n v="252"/>
    <n v="179"/>
    <n v="6"/>
    <n v="0"/>
    <n v="0"/>
    <n v="0"/>
    <n v="114"/>
    <n v="70"/>
    <n v="2"/>
    <n v="0"/>
    <n v="1"/>
    <n v="20"/>
    <n v="6"/>
    <n v="140"/>
    <n v="0"/>
    <n v="0"/>
    <n v="42"/>
    <n v="1"/>
    <n v="0"/>
    <n v="1"/>
    <n v="0"/>
  </r>
  <r>
    <s v="PORTO ALEGRE2017/Sep"/>
    <x v="326"/>
    <x v="328"/>
    <m/>
    <x v="20"/>
    <n v="51"/>
    <n v="1"/>
    <n v="2327"/>
    <n v="10"/>
    <n v="253"/>
    <n v="2642"/>
    <n v="580"/>
    <n v="441"/>
    <n v="84"/>
    <n v="193"/>
    <n v="165"/>
    <n v="2"/>
    <n v="1"/>
    <n v="0"/>
    <n v="0"/>
    <n v="126"/>
    <n v="93"/>
    <n v="2"/>
    <n v="4"/>
    <n v="1"/>
    <n v="15"/>
    <n v="5"/>
    <n v="97"/>
    <n v="0"/>
    <n v="1"/>
    <n v="58"/>
    <n v="1"/>
    <n v="0"/>
    <n v="1"/>
    <n v="1"/>
  </r>
  <r>
    <s v="PORTO ALEGRE2017/Oct"/>
    <x v="326"/>
    <x v="328"/>
    <m/>
    <x v="21"/>
    <n v="36"/>
    <n v="0"/>
    <n v="2132"/>
    <n v="3"/>
    <n v="260"/>
    <n v="3021"/>
    <n v="699"/>
    <n v="444"/>
    <n v="69"/>
    <n v="145"/>
    <n v="137"/>
    <n v="6"/>
    <n v="3"/>
    <n v="0"/>
    <n v="0"/>
    <n v="137"/>
    <n v="114"/>
    <n v="4"/>
    <n v="4"/>
    <n v="1"/>
    <n v="39"/>
    <n v="3"/>
    <n v="91"/>
    <n v="0"/>
    <n v="0"/>
    <n v="43"/>
    <n v="0"/>
    <n v="0"/>
    <n v="0"/>
    <n v="0"/>
  </r>
  <r>
    <s v="PORTO ALEGRE2017/Nov"/>
    <x v="326"/>
    <x v="328"/>
    <m/>
    <x v="22"/>
    <n v="41"/>
    <n v="0"/>
    <n v="2338"/>
    <n v="4"/>
    <n v="252"/>
    <n v="2716"/>
    <n v="801"/>
    <n v="458"/>
    <n v="85"/>
    <n v="151"/>
    <n v="149"/>
    <n v="3"/>
    <n v="4"/>
    <n v="0"/>
    <n v="0"/>
    <n v="101"/>
    <n v="95"/>
    <n v="1"/>
    <n v="3"/>
    <n v="0"/>
    <n v="13"/>
    <n v="1"/>
    <n v="57"/>
    <n v="0"/>
    <n v="0"/>
    <n v="48"/>
    <n v="0"/>
    <n v="0"/>
    <n v="0"/>
    <n v="0"/>
  </r>
  <r>
    <s v="PORTO ALEGRE2017/Dec"/>
    <x v="326"/>
    <x v="328"/>
    <m/>
    <x v="23"/>
    <n v="52"/>
    <n v="0"/>
    <n v="2206"/>
    <n v="1"/>
    <n v="255"/>
    <n v="2295"/>
    <n v="667"/>
    <n v="469"/>
    <n v="59"/>
    <n v="187"/>
    <n v="118"/>
    <n v="0"/>
    <n v="0"/>
    <n v="0"/>
    <n v="0"/>
    <n v="113"/>
    <n v="88"/>
    <n v="1"/>
    <n v="2"/>
    <n v="4"/>
    <n v="19"/>
    <n v="0"/>
    <n v="43"/>
    <n v="0"/>
    <n v="2"/>
    <n v="62"/>
    <n v="0"/>
    <n v="1"/>
    <n v="0"/>
    <n v="2"/>
  </r>
  <r>
    <s v="PORTO LUCENA2017/Jan"/>
    <x v="327"/>
    <x v="329"/>
    <s v="PORTO LUCEN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Feb"/>
    <x v="327"/>
    <x v="32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Mar"/>
    <x v="327"/>
    <x v="329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Apr"/>
    <x v="327"/>
    <x v="329"/>
    <m/>
    <x v="15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May"/>
    <x v="327"/>
    <x v="329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Jun"/>
    <x v="327"/>
    <x v="329"/>
    <m/>
    <x v="17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Jul"/>
    <x v="327"/>
    <x v="32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Aug"/>
    <x v="327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Sep"/>
    <x v="327"/>
    <x v="32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Oct"/>
    <x v="327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Nov"/>
    <x v="327"/>
    <x v="3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7/Dec"/>
    <x v="327"/>
    <x v="329"/>
    <m/>
    <x v="23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MAUA2017/Jan"/>
    <x v="328"/>
    <x v="330"/>
    <s v="PORTO MAU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Feb"/>
    <x v="328"/>
    <x v="330"/>
    <m/>
    <x v="1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Mar"/>
    <x v="328"/>
    <x v="33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Apr"/>
    <x v="328"/>
    <x v="330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May"/>
    <x v="328"/>
    <x v="330"/>
    <m/>
    <x v="16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17/Jun"/>
    <x v="328"/>
    <x v="3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Jul"/>
    <x v="328"/>
    <x v="33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Aug"/>
    <x v="328"/>
    <x v="330"/>
    <m/>
    <x v="19"/>
    <n v="1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ORTO MAUA2017/Sep"/>
    <x v="328"/>
    <x v="33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Oct"/>
    <x v="328"/>
    <x v="330"/>
    <m/>
    <x v="21"/>
    <n v="0"/>
    <n v="0"/>
    <n v="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Nov"/>
    <x v="328"/>
    <x v="33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7/Dec"/>
    <x v="328"/>
    <x v="330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an"/>
    <x v="329"/>
    <x v="331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Feb"/>
    <x v="329"/>
    <x v="331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Mar"/>
    <x v="329"/>
    <x v="3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Apr"/>
    <x v="329"/>
    <x v="33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May"/>
    <x v="329"/>
    <x v="33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un"/>
    <x v="329"/>
    <x v="3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Jul"/>
    <x v="329"/>
    <x v="33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Aug"/>
    <x v="329"/>
    <x v="331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Sep"/>
    <x v="329"/>
    <x v="33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Oct"/>
    <x v="329"/>
    <x v="33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Nov"/>
    <x v="329"/>
    <x v="33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7/Dec"/>
    <x v="329"/>
    <x v="331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Jan"/>
    <x v="330"/>
    <x v="332"/>
    <s v="PORTO XAVIER"/>
    <x v="12"/>
    <n v="0"/>
    <n v="0"/>
    <n v="14"/>
    <n v="2"/>
    <n v="1"/>
    <n v="2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Feb"/>
    <x v="330"/>
    <x v="332"/>
    <m/>
    <x v="13"/>
    <n v="0"/>
    <n v="0"/>
    <n v="13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7/Mar"/>
    <x v="330"/>
    <x v="332"/>
    <m/>
    <x v="14"/>
    <n v="0"/>
    <n v="0"/>
    <n v="21"/>
    <n v="5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7/Apr"/>
    <x v="330"/>
    <x v="332"/>
    <m/>
    <x v="15"/>
    <n v="0"/>
    <n v="0"/>
    <n v="22"/>
    <n v="3"/>
    <n v="1"/>
    <n v="1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ORTO XAVIER2017/May"/>
    <x v="330"/>
    <x v="332"/>
    <m/>
    <x v="16"/>
    <n v="0"/>
    <n v="0"/>
    <n v="16"/>
    <n v="4"/>
    <n v="0"/>
    <n v="0"/>
    <n v="0"/>
    <n v="0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7/Jun"/>
    <x v="330"/>
    <x v="332"/>
    <m/>
    <x v="17"/>
    <n v="0"/>
    <n v="0"/>
    <n v="12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Jul"/>
    <x v="330"/>
    <x v="332"/>
    <m/>
    <x v="18"/>
    <n v="0"/>
    <n v="1"/>
    <n v="9"/>
    <n v="3"/>
    <n v="1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ORTO XAVIER2017/Aug"/>
    <x v="330"/>
    <x v="332"/>
    <m/>
    <x v="19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Sep"/>
    <x v="330"/>
    <x v="332"/>
    <m/>
    <x v="2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Oct"/>
    <x v="330"/>
    <x v="332"/>
    <m/>
    <x v="21"/>
    <n v="0"/>
    <n v="0"/>
    <n v="1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7/Nov"/>
    <x v="330"/>
    <x v="332"/>
    <m/>
    <x v="22"/>
    <n v="0"/>
    <n v="0"/>
    <n v="5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XAVIER2017/Dec"/>
    <x v="330"/>
    <x v="332"/>
    <m/>
    <x v="23"/>
    <n v="0"/>
    <n v="0"/>
    <n v="11"/>
    <n v="4"/>
    <n v="0"/>
    <n v="3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USO NOVO2017/Jan"/>
    <x v="331"/>
    <x v="333"/>
    <s v="POUSO NOVO"/>
    <x v="12"/>
    <n v="0"/>
    <n v="0"/>
    <n v="3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USO NOVO2017/Feb"/>
    <x v="331"/>
    <x v="3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Mar"/>
    <x v="331"/>
    <x v="333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Apr"/>
    <x v="331"/>
    <x v="333"/>
    <m/>
    <x v="15"/>
    <n v="0"/>
    <n v="0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May"/>
    <x v="331"/>
    <x v="33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Jun"/>
    <x v="331"/>
    <x v="3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Jul"/>
    <x v="331"/>
    <x v="333"/>
    <m/>
    <x v="18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USO NOVO2017/Aug"/>
    <x v="331"/>
    <x v="33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Sep"/>
    <x v="331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Oct"/>
    <x v="331"/>
    <x v="333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Nov"/>
    <x v="331"/>
    <x v="333"/>
    <m/>
    <x v="2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7/Dec"/>
    <x v="331"/>
    <x v="333"/>
    <m/>
    <x v="23"/>
    <n v="0"/>
    <n v="0"/>
    <n v="5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ESIDENTE LUCENA2017/Jan"/>
    <x v="332"/>
    <x v="334"/>
    <s v="PRESIDENTE LUCENA"/>
    <x v="1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Feb"/>
    <x v="332"/>
    <x v="33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Mar"/>
    <x v="332"/>
    <x v="334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Apr"/>
    <x v="332"/>
    <x v="334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May"/>
    <x v="332"/>
    <x v="334"/>
    <m/>
    <x v="16"/>
    <n v="0"/>
    <n v="0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Jun"/>
    <x v="332"/>
    <x v="334"/>
    <m/>
    <x v="17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RESIDENTE LUCENA2017/Jul"/>
    <x v="332"/>
    <x v="334"/>
    <m/>
    <x v="18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ESIDENTE LUCENA2017/Aug"/>
    <x v="332"/>
    <x v="33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Sep"/>
    <x v="332"/>
    <x v="334"/>
    <m/>
    <x v="2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Oct"/>
    <x v="332"/>
    <x v="334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Nov"/>
    <x v="332"/>
    <x v="334"/>
    <m/>
    <x v="22"/>
    <n v="0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7/Dec"/>
    <x v="332"/>
    <x v="3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an"/>
    <x v="333"/>
    <x v="335"/>
    <s v="PROGRESS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Feb"/>
    <x v="333"/>
    <x v="335"/>
    <m/>
    <x v="13"/>
    <n v="0"/>
    <n v="0"/>
    <n v="5"/>
    <n v="1"/>
    <n v="0"/>
    <n v="2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ROGRESSO2017/Mar"/>
    <x v="333"/>
    <x v="335"/>
    <m/>
    <x v="14"/>
    <n v="0"/>
    <n v="0"/>
    <n v="4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Apr"/>
    <x v="333"/>
    <x v="335"/>
    <m/>
    <x v="15"/>
    <n v="0"/>
    <n v="0"/>
    <n v="3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7/May"/>
    <x v="333"/>
    <x v="335"/>
    <m/>
    <x v="16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un"/>
    <x v="333"/>
    <x v="335"/>
    <m/>
    <x v="17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Jul"/>
    <x v="333"/>
    <x v="335"/>
    <m/>
    <x v="18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Aug"/>
    <x v="333"/>
    <x v="335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Sep"/>
    <x v="333"/>
    <x v="335"/>
    <m/>
    <x v="2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GRESSO2017/Oct"/>
    <x v="333"/>
    <x v="335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Nov"/>
    <x v="333"/>
    <x v="335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7/Dec"/>
    <x v="333"/>
    <x v="335"/>
    <m/>
    <x v="23"/>
    <n v="0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an"/>
    <x v="334"/>
    <x v="336"/>
    <s v="PROTASIO ALV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Feb"/>
    <x v="334"/>
    <x v="336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TASIO ALVES2017/Mar"/>
    <x v="334"/>
    <x v="3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Apr"/>
    <x v="334"/>
    <x v="3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May"/>
    <x v="334"/>
    <x v="336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un"/>
    <x v="334"/>
    <x v="336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Jul"/>
    <x v="334"/>
    <x v="33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Aug"/>
    <x v="334"/>
    <x v="336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Sep"/>
    <x v="334"/>
    <x v="336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Oct"/>
    <x v="334"/>
    <x v="33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Nov"/>
    <x v="334"/>
    <x v="33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7/Dec"/>
    <x v="334"/>
    <x v="33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an"/>
    <x v="335"/>
    <x v="337"/>
    <s v="PUTINGA"/>
    <x v="12"/>
    <n v="0"/>
    <n v="0"/>
    <n v="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Feb"/>
    <x v="335"/>
    <x v="337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Mar"/>
    <x v="335"/>
    <x v="33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Apr"/>
    <x v="335"/>
    <x v="337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May"/>
    <x v="335"/>
    <x v="33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un"/>
    <x v="335"/>
    <x v="337"/>
    <m/>
    <x v="17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Jul"/>
    <x v="335"/>
    <x v="337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Aug"/>
    <x v="335"/>
    <x v="337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Sep"/>
    <x v="335"/>
    <x v="33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Oct"/>
    <x v="335"/>
    <x v="33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Nov"/>
    <x v="335"/>
    <x v="337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7/Dec"/>
    <x v="335"/>
    <x v="3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7/Jan"/>
    <x v="336"/>
    <x v="338"/>
    <s v="QUARAI"/>
    <x v="12"/>
    <n v="0"/>
    <n v="0"/>
    <n v="26"/>
    <n v="0"/>
    <n v="2"/>
    <n v="6"/>
    <n v="0"/>
    <n v="1"/>
    <n v="0"/>
    <n v="1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QUARAI2017/Feb"/>
    <x v="336"/>
    <x v="338"/>
    <m/>
    <x v="13"/>
    <n v="0"/>
    <n v="0"/>
    <n v="37"/>
    <n v="2"/>
    <n v="3"/>
    <n v="3"/>
    <n v="0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QUARAI2017/Mar"/>
    <x v="336"/>
    <x v="338"/>
    <m/>
    <x v="14"/>
    <n v="0"/>
    <n v="0"/>
    <n v="45"/>
    <n v="7"/>
    <n v="3"/>
    <n v="2"/>
    <n v="0"/>
    <n v="3"/>
    <n v="2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QUARAI2017/Apr"/>
    <x v="336"/>
    <x v="338"/>
    <m/>
    <x v="15"/>
    <n v="0"/>
    <n v="0"/>
    <n v="47"/>
    <n v="8"/>
    <n v="0"/>
    <n v="1"/>
    <n v="0"/>
    <n v="3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QUARAI2017/May"/>
    <x v="336"/>
    <x v="338"/>
    <m/>
    <x v="16"/>
    <n v="1"/>
    <n v="0"/>
    <n v="41"/>
    <n v="3"/>
    <n v="1"/>
    <n v="3"/>
    <n v="0"/>
    <n v="1"/>
    <n v="2"/>
    <n v="1"/>
    <n v="0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QUARAI2017/Jun"/>
    <x v="336"/>
    <x v="338"/>
    <m/>
    <x v="17"/>
    <n v="0"/>
    <n v="0"/>
    <n v="37"/>
    <n v="10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7/Jul"/>
    <x v="336"/>
    <x v="338"/>
    <m/>
    <x v="18"/>
    <n v="1"/>
    <n v="0"/>
    <n v="30"/>
    <n v="3"/>
    <n v="1"/>
    <n v="3"/>
    <n v="0"/>
    <n v="2"/>
    <n v="1"/>
    <n v="1"/>
    <n v="2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QUARAI2017/Aug"/>
    <x v="336"/>
    <x v="338"/>
    <m/>
    <x v="19"/>
    <n v="0"/>
    <n v="0"/>
    <n v="33"/>
    <n v="5"/>
    <n v="3"/>
    <n v="1"/>
    <n v="1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17/Sep"/>
    <x v="336"/>
    <x v="338"/>
    <m/>
    <x v="20"/>
    <n v="1"/>
    <n v="0"/>
    <n v="50"/>
    <n v="8"/>
    <n v="0"/>
    <n v="5"/>
    <n v="0"/>
    <n v="4"/>
    <n v="0"/>
    <n v="2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QUARAI2017/Oct"/>
    <x v="336"/>
    <x v="338"/>
    <m/>
    <x v="21"/>
    <n v="1"/>
    <n v="0"/>
    <n v="40"/>
    <n v="6"/>
    <n v="1"/>
    <n v="4"/>
    <n v="0"/>
    <n v="0"/>
    <n v="1"/>
    <n v="2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QUARAI2017/Nov"/>
    <x v="336"/>
    <x v="338"/>
    <m/>
    <x v="22"/>
    <n v="0"/>
    <n v="0"/>
    <n v="38"/>
    <n v="3"/>
    <n v="1"/>
    <n v="4"/>
    <n v="0"/>
    <n v="0"/>
    <n v="1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QUARAI2017/Dec"/>
    <x v="336"/>
    <x v="338"/>
    <m/>
    <x v="23"/>
    <n v="1"/>
    <n v="0"/>
    <n v="32"/>
    <n v="7"/>
    <n v="3"/>
    <n v="4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QUATRO IRMAOS2017/Jan"/>
    <x v="337"/>
    <x v="339"/>
    <s v="QUATRO IRMA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Feb"/>
    <x v="337"/>
    <x v="33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Mar"/>
    <x v="337"/>
    <x v="3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Apr"/>
    <x v="337"/>
    <x v="3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May"/>
    <x v="337"/>
    <x v="3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Jun"/>
    <x v="337"/>
    <x v="3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Jul"/>
    <x v="337"/>
    <x v="3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Aug"/>
    <x v="337"/>
    <x v="3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Sep"/>
    <x v="337"/>
    <x v="33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Oct"/>
    <x v="337"/>
    <x v="33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Nov"/>
    <x v="337"/>
    <x v="33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7/Dec"/>
    <x v="337"/>
    <x v="339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EVEDOS2017/Jan"/>
    <x v="338"/>
    <x v="340"/>
    <s v="QUEVEDOS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Feb"/>
    <x v="338"/>
    <x v="34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Mar"/>
    <x v="338"/>
    <x v="34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Apr"/>
    <x v="338"/>
    <x v="340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May"/>
    <x v="338"/>
    <x v="34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Jun"/>
    <x v="338"/>
    <x v="34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Jul"/>
    <x v="338"/>
    <x v="34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Aug"/>
    <x v="338"/>
    <x v="34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Sep"/>
    <x v="338"/>
    <x v="340"/>
    <m/>
    <x v="2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Oct"/>
    <x v="338"/>
    <x v="340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Nov"/>
    <x v="338"/>
    <x v="3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7/Dec"/>
    <x v="338"/>
    <x v="340"/>
    <m/>
    <x v="23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an"/>
    <x v="339"/>
    <x v="341"/>
    <s v="QUINZE DE NOVEMBR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Feb"/>
    <x v="339"/>
    <x v="34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Mar"/>
    <x v="339"/>
    <x v="3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Apr"/>
    <x v="339"/>
    <x v="341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May"/>
    <x v="339"/>
    <x v="34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un"/>
    <x v="339"/>
    <x v="341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Jul"/>
    <x v="339"/>
    <x v="341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Aug"/>
    <x v="339"/>
    <x v="341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Sep"/>
    <x v="339"/>
    <x v="34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Oct"/>
    <x v="339"/>
    <x v="34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Nov"/>
    <x v="339"/>
    <x v="341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7/Dec"/>
    <x v="339"/>
    <x v="341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Jan"/>
    <x v="340"/>
    <x v="342"/>
    <s v="REDENTORA"/>
    <x v="12"/>
    <n v="0"/>
    <n v="0"/>
    <n v="4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Feb"/>
    <x v="340"/>
    <x v="342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7/Mar"/>
    <x v="340"/>
    <x v="342"/>
    <m/>
    <x v="14"/>
    <n v="0"/>
    <n v="0"/>
    <n v="5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DENTORA2017/Apr"/>
    <x v="340"/>
    <x v="342"/>
    <m/>
    <x v="15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May"/>
    <x v="340"/>
    <x v="342"/>
    <m/>
    <x v="16"/>
    <n v="0"/>
    <n v="0"/>
    <n v="11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EDENTORA2017/Jun"/>
    <x v="340"/>
    <x v="342"/>
    <m/>
    <x v="17"/>
    <n v="1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7/Jul"/>
    <x v="340"/>
    <x v="342"/>
    <m/>
    <x v="18"/>
    <n v="1"/>
    <n v="0"/>
    <n v="10"/>
    <n v="2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DENTORA2017/Aug"/>
    <x v="340"/>
    <x v="342"/>
    <m/>
    <x v="19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Sep"/>
    <x v="340"/>
    <x v="342"/>
    <m/>
    <x v="20"/>
    <n v="1"/>
    <n v="0"/>
    <n v="4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7/Oct"/>
    <x v="340"/>
    <x v="342"/>
    <m/>
    <x v="21"/>
    <n v="1"/>
    <n v="1"/>
    <n v="1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1"/>
    <n v="0"/>
  </r>
  <r>
    <s v="REDENTORA2017/Nov"/>
    <x v="340"/>
    <x v="342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7/Dec"/>
    <x v="340"/>
    <x v="342"/>
    <m/>
    <x v="23"/>
    <n v="0"/>
    <n v="0"/>
    <n v="11"/>
    <n v="2"/>
    <n v="0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LVADO2017/Jan"/>
    <x v="341"/>
    <x v="343"/>
    <s v="RELVAD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Feb"/>
    <x v="341"/>
    <x v="3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Mar"/>
    <x v="341"/>
    <x v="3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Apr"/>
    <x v="341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May"/>
    <x v="341"/>
    <x v="343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Jun"/>
    <x v="341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Jul"/>
    <x v="341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Aug"/>
    <x v="341"/>
    <x v="343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Sep"/>
    <x v="341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Oct"/>
    <x v="341"/>
    <x v="34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Nov"/>
    <x v="341"/>
    <x v="343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7/Dec"/>
    <x v="341"/>
    <x v="343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Jan"/>
    <x v="342"/>
    <x v="344"/>
    <s v="RESTINGA SECA"/>
    <x v="12"/>
    <n v="0"/>
    <n v="0"/>
    <n v="18"/>
    <n v="1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Feb"/>
    <x v="342"/>
    <x v="344"/>
    <m/>
    <x v="13"/>
    <n v="0"/>
    <n v="0"/>
    <n v="26"/>
    <n v="3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Mar"/>
    <x v="342"/>
    <x v="344"/>
    <m/>
    <x v="14"/>
    <n v="0"/>
    <n v="0"/>
    <n v="32"/>
    <n v="6"/>
    <n v="2"/>
    <n v="2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17/Apr"/>
    <x v="342"/>
    <x v="344"/>
    <m/>
    <x v="15"/>
    <n v="0"/>
    <n v="0"/>
    <n v="13"/>
    <n v="4"/>
    <n v="0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May"/>
    <x v="342"/>
    <x v="344"/>
    <m/>
    <x v="16"/>
    <n v="0"/>
    <n v="0"/>
    <n v="18"/>
    <n v="4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7/Jun"/>
    <x v="342"/>
    <x v="344"/>
    <m/>
    <x v="17"/>
    <n v="0"/>
    <n v="0"/>
    <n v="17"/>
    <n v="6"/>
    <n v="1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17/Jul"/>
    <x v="342"/>
    <x v="344"/>
    <m/>
    <x v="18"/>
    <n v="0"/>
    <n v="0"/>
    <n v="22"/>
    <n v="5"/>
    <n v="1"/>
    <n v="0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7/Aug"/>
    <x v="342"/>
    <x v="344"/>
    <m/>
    <x v="19"/>
    <n v="0"/>
    <n v="0"/>
    <n v="26"/>
    <n v="10"/>
    <n v="0"/>
    <n v="0"/>
    <n v="1"/>
    <n v="1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7/Sep"/>
    <x v="342"/>
    <x v="344"/>
    <m/>
    <x v="20"/>
    <n v="0"/>
    <n v="0"/>
    <n v="19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Oct"/>
    <x v="342"/>
    <x v="344"/>
    <m/>
    <x v="21"/>
    <n v="0"/>
    <n v="0"/>
    <n v="20"/>
    <n v="8"/>
    <n v="1"/>
    <n v="1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Nov"/>
    <x v="342"/>
    <x v="344"/>
    <m/>
    <x v="22"/>
    <n v="0"/>
    <n v="0"/>
    <n v="12"/>
    <n v="3"/>
    <n v="1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7/Dec"/>
    <x v="342"/>
    <x v="344"/>
    <m/>
    <x v="23"/>
    <n v="0"/>
    <n v="0"/>
    <n v="13"/>
    <n v="1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DOS INDIOS2017/Jan"/>
    <x v="343"/>
    <x v="345"/>
    <s v="RIO DOS INDIO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Feb"/>
    <x v="343"/>
    <x v="345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Mar"/>
    <x v="343"/>
    <x v="345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Apr"/>
    <x v="343"/>
    <x v="345"/>
    <m/>
    <x v="15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May"/>
    <x v="343"/>
    <x v="34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Jun"/>
    <x v="343"/>
    <x v="345"/>
    <m/>
    <x v="17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Jul"/>
    <x v="343"/>
    <x v="34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Aug"/>
    <x v="343"/>
    <x v="345"/>
    <m/>
    <x v="19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Sep"/>
    <x v="343"/>
    <x v="345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Oct"/>
    <x v="343"/>
    <x v="3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Nov"/>
    <x v="343"/>
    <x v="345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7/Dec"/>
    <x v="343"/>
    <x v="34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7/Jan"/>
    <x v="344"/>
    <x v="346"/>
    <s v="RIO GRANDE"/>
    <x v="12"/>
    <n v="8"/>
    <n v="0"/>
    <n v="242"/>
    <n v="5"/>
    <n v="25"/>
    <n v="195"/>
    <n v="7"/>
    <n v="29"/>
    <n v="13"/>
    <n v="24"/>
    <n v="16"/>
    <n v="0"/>
    <n v="0"/>
    <n v="0"/>
    <n v="0"/>
    <n v="9"/>
    <n v="14"/>
    <n v="1"/>
    <n v="1"/>
    <n v="0"/>
    <n v="0"/>
    <n v="0"/>
    <n v="5"/>
    <n v="0"/>
    <n v="0"/>
    <n v="9"/>
    <n v="0"/>
    <n v="0"/>
    <n v="0"/>
    <n v="0"/>
  </r>
  <r>
    <s v="RIO GRANDE2017/Feb"/>
    <x v="344"/>
    <x v="346"/>
    <m/>
    <x v="13"/>
    <n v="10"/>
    <n v="0"/>
    <n v="220"/>
    <n v="11"/>
    <n v="14"/>
    <n v="172"/>
    <n v="14"/>
    <n v="50"/>
    <n v="13"/>
    <n v="24"/>
    <n v="12"/>
    <n v="0"/>
    <n v="0"/>
    <n v="0"/>
    <n v="0"/>
    <n v="7"/>
    <n v="10"/>
    <n v="1"/>
    <n v="0"/>
    <n v="0"/>
    <n v="0"/>
    <n v="1"/>
    <n v="22"/>
    <n v="0"/>
    <n v="0"/>
    <n v="10"/>
    <n v="0"/>
    <n v="0"/>
    <n v="0"/>
    <n v="0"/>
  </r>
  <r>
    <s v="RIO GRANDE2017/Mar"/>
    <x v="344"/>
    <x v="346"/>
    <m/>
    <x v="14"/>
    <n v="2"/>
    <n v="0"/>
    <n v="263"/>
    <n v="13"/>
    <n v="20"/>
    <n v="213"/>
    <n v="6"/>
    <n v="23"/>
    <n v="12"/>
    <n v="14"/>
    <n v="25"/>
    <n v="0"/>
    <n v="0"/>
    <n v="0"/>
    <n v="0"/>
    <n v="14"/>
    <n v="6"/>
    <n v="0"/>
    <n v="1"/>
    <n v="0"/>
    <n v="0"/>
    <n v="0"/>
    <n v="26"/>
    <n v="0"/>
    <n v="0"/>
    <n v="2"/>
    <n v="0"/>
    <n v="0"/>
    <n v="0"/>
    <n v="0"/>
  </r>
  <r>
    <s v="RIO GRANDE2017/Apr"/>
    <x v="344"/>
    <x v="346"/>
    <m/>
    <x v="15"/>
    <n v="5"/>
    <n v="0"/>
    <n v="270"/>
    <n v="10"/>
    <n v="21"/>
    <n v="210"/>
    <n v="3"/>
    <n v="30"/>
    <n v="15"/>
    <n v="7"/>
    <n v="23"/>
    <n v="0"/>
    <n v="0"/>
    <n v="0"/>
    <n v="0"/>
    <n v="18"/>
    <n v="8"/>
    <n v="0"/>
    <n v="0"/>
    <n v="0"/>
    <n v="0"/>
    <n v="0"/>
    <n v="11"/>
    <n v="0"/>
    <n v="0"/>
    <n v="5"/>
    <n v="0"/>
    <n v="0"/>
    <n v="0"/>
    <n v="0"/>
  </r>
  <r>
    <s v="RIO GRANDE2017/May"/>
    <x v="344"/>
    <x v="346"/>
    <m/>
    <x v="16"/>
    <n v="5"/>
    <n v="1"/>
    <n v="363"/>
    <n v="18"/>
    <n v="29"/>
    <n v="272"/>
    <n v="8"/>
    <n v="30"/>
    <n v="24"/>
    <n v="7"/>
    <n v="27"/>
    <n v="0"/>
    <n v="0"/>
    <n v="0"/>
    <n v="0"/>
    <n v="8"/>
    <n v="4"/>
    <n v="0"/>
    <n v="0"/>
    <n v="0"/>
    <n v="2"/>
    <n v="0"/>
    <n v="29"/>
    <n v="0"/>
    <n v="1"/>
    <n v="5"/>
    <n v="1"/>
    <n v="0"/>
    <n v="1"/>
    <n v="1"/>
  </r>
  <r>
    <s v="RIO GRANDE2017/Jun"/>
    <x v="344"/>
    <x v="346"/>
    <m/>
    <x v="17"/>
    <n v="4"/>
    <n v="0"/>
    <n v="256"/>
    <n v="8"/>
    <n v="19"/>
    <n v="337"/>
    <n v="11"/>
    <n v="33"/>
    <n v="9"/>
    <n v="18"/>
    <n v="19"/>
    <n v="0"/>
    <n v="0"/>
    <n v="0"/>
    <n v="0"/>
    <n v="13"/>
    <n v="8"/>
    <n v="2"/>
    <n v="0"/>
    <n v="0"/>
    <n v="0"/>
    <n v="0"/>
    <n v="90"/>
    <n v="0"/>
    <n v="0"/>
    <n v="4"/>
    <n v="0"/>
    <n v="0"/>
    <n v="0"/>
    <n v="0"/>
  </r>
  <r>
    <s v="RIO GRANDE2017/Jul"/>
    <x v="344"/>
    <x v="346"/>
    <m/>
    <x v="18"/>
    <n v="4"/>
    <n v="0"/>
    <n v="247"/>
    <n v="7"/>
    <n v="16"/>
    <n v="267"/>
    <n v="10"/>
    <n v="28"/>
    <n v="17"/>
    <n v="14"/>
    <n v="22"/>
    <n v="0"/>
    <n v="0"/>
    <n v="0"/>
    <n v="0"/>
    <n v="20"/>
    <n v="13"/>
    <n v="0"/>
    <n v="0"/>
    <n v="0"/>
    <n v="1"/>
    <n v="0"/>
    <n v="54"/>
    <n v="0"/>
    <n v="0"/>
    <n v="4"/>
    <n v="0"/>
    <n v="0"/>
    <n v="0"/>
    <n v="0"/>
  </r>
  <r>
    <s v="RIO GRANDE2017/Aug"/>
    <x v="344"/>
    <x v="346"/>
    <m/>
    <x v="19"/>
    <n v="5"/>
    <n v="0"/>
    <n v="361"/>
    <n v="6"/>
    <n v="24"/>
    <n v="242"/>
    <n v="6"/>
    <n v="25"/>
    <n v="9"/>
    <n v="9"/>
    <n v="24"/>
    <n v="0"/>
    <n v="0"/>
    <n v="0"/>
    <n v="0"/>
    <n v="13"/>
    <n v="9"/>
    <n v="2"/>
    <n v="2"/>
    <n v="0"/>
    <n v="0"/>
    <n v="0"/>
    <n v="40"/>
    <n v="0"/>
    <n v="0"/>
    <n v="5"/>
    <n v="0"/>
    <n v="0"/>
    <n v="0"/>
    <n v="0"/>
  </r>
  <r>
    <s v="RIO GRANDE2017/Sep"/>
    <x v="344"/>
    <x v="346"/>
    <m/>
    <x v="20"/>
    <n v="4"/>
    <n v="0"/>
    <n v="261"/>
    <n v="9"/>
    <n v="13"/>
    <n v="231"/>
    <n v="5"/>
    <n v="20"/>
    <n v="9"/>
    <n v="13"/>
    <n v="20"/>
    <n v="0"/>
    <n v="0"/>
    <n v="0"/>
    <n v="0"/>
    <n v="15"/>
    <n v="14"/>
    <n v="2"/>
    <n v="0"/>
    <n v="0"/>
    <n v="0"/>
    <n v="0"/>
    <n v="48"/>
    <n v="0"/>
    <n v="0"/>
    <n v="5"/>
    <n v="0"/>
    <n v="0"/>
    <n v="0"/>
    <n v="0"/>
  </r>
  <r>
    <s v="RIO GRANDE2017/Oct"/>
    <x v="344"/>
    <x v="346"/>
    <m/>
    <x v="21"/>
    <n v="3"/>
    <n v="0"/>
    <n v="184"/>
    <n v="4"/>
    <n v="11"/>
    <n v="216"/>
    <n v="7"/>
    <n v="28"/>
    <n v="10"/>
    <n v="14"/>
    <n v="18"/>
    <n v="0"/>
    <n v="0"/>
    <n v="0"/>
    <n v="0"/>
    <n v="10"/>
    <n v="23"/>
    <n v="1"/>
    <n v="1"/>
    <n v="0"/>
    <n v="0"/>
    <n v="0"/>
    <n v="30"/>
    <n v="0"/>
    <n v="0"/>
    <n v="3"/>
    <n v="0"/>
    <n v="0"/>
    <n v="0"/>
    <n v="0"/>
  </r>
  <r>
    <s v="RIO GRANDE2017/Nov"/>
    <x v="344"/>
    <x v="346"/>
    <m/>
    <x v="22"/>
    <n v="7"/>
    <n v="0"/>
    <n v="183"/>
    <n v="6"/>
    <n v="11"/>
    <n v="147"/>
    <n v="6"/>
    <n v="16"/>
    <n v="11"/>
    <n v="16"/>
    <n v="28"/>
    <n v="0"/>
    <n v="0"/>
    <n v="0"/>
    <n v="0"/>
    <n v="4"/>
    <n v="6"/>
    <n v="0"/>
    <n v="1"/>
    <n v="0"/>
    <n v="0"/>
    <n v="0"/>
    <n v="13"/>
    <n v="0"/>
    <n v="0"/>
    <n v="6"/>
    <n v="0"/>
    <n v="0"/>
    <n v="0"/>
    <n v="0"/>
  </r>
  <r>
    <s v="RIO GRANDE2017/Dec"/>
    <x v="344"/>
    <x v="346"/>
    <m/>
    <x v="23"/>
    <n v="2"/>
    <n v="0"/>
    <n v="257"/>
    <n v="7"/>
    <n v="15"/>
    <n v="190"/>
    <n v="6"/>
    <n v="33"/>
    <n v="16"/>
    <n v="20"/>
    <n v="28"/>
    <n v="1"/>
    <n v="0"/>
    <n v="0"/>
    <n v="0"/>
    <n v="9"/>
    <n v="12"/>
    <n v="0"/>
    <n v="1"/>
    <n v="0"/>
    <n v="2"/>
    <n v="0"/>
    <n v="10"/>
    <n v="0"/>
    <n v="0"/>
    <n v="2"/>
    <n v="0"/>
    <n v="0"/>
    <n v="0"/>
    <n v="0"/>
  </r>
  <r>
    <s v="RIO PARDO2017/Jan"/>
    <x v="345"/>
    <x v="347"/>
    <s v="RIO PARDO"/>
    <x v="12"/>
    <n v="2"/>
    <n v="0"/>
    <n v="45"/>
    <n v="4"/>
    <n v="5"/>
    <n v="8"/>
    <n v="1"/>
    <n v="7"/>
    <n v="3"/>
    <n v="0"/>
    <n v="0"/>
    <n v="0"/>
    <n v="0"/>
    <n v="0"/>
    <n v="0"/>
    <n v="4"/>
    <n v="1"/>
    <n v="0"/>
    <n v="0"/>
    <n v="0"/>
    <n v="1"/>
    <n v="0"/>
    <n v="0"/>
    <n v="0"/>
    <n v="0"/>
    <n v="2"/>
    <n v="0"/>
    <n v="0"/>
    <n v="0"/>
    <n v="0"/>
  </r>
  <r>
    <s v="RIO PARDO2017/Feb"/>
    <x v="345"/>
    <x v="347"/>
    <m/>
    <x v="13"/>
    <n v="1"/>
    <n v="0"/>
    <n v="35"/>
    <n v="2"/>
    <n v="6"/>
    <n v="5"/>
    <n v="0"/>
    <n v="8"/>
    <n v="2"/>
    <n v="6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PARDO2017/Mar"/>
    <x v="345"/>
    <x v="347"/>
    <m/>
    <x v="14"/>
    <n v="0"/>
    <n v="0"/>
    <n v="34"/>
    <n v="3"/>
    <n v="2"/>
    <n v="20"/>
    <n v="0"/>
    <n v="2"/>
    <n v="3"/>
    <n v="1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RIO PARDO2017/Apr"/>
    <x v="345"/>
    <x v="347"/>
    <m/>
    <x v="15"/>
    <n v="0"/>
    <n v="0"/>
    <n v="40"/>
    <n v="5"/>
    <n v="4"/>
    <n v="5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PARDO2017/May"/>
    <x v="345"/>
    <x v="347"/>
    <m/>
    <x v="16"/>
    <n v="0"/>
    <n v="0"/>
    <n v="44"/>
    <n v="9"/>
    <n v="1"/>
    <n v="2"/>
    <n v="0"/>
    <n v="5"/>
    <n v="1"/>
    <n v="9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PARDO2017/Jun"/>
    <x v="345"/>
    <x v="347"/>
    <m/>
    <x v="17"/>
    <n v="0"/>
    <n v="0"/>
    <n v="38"/>
    <n v="3"/>
    <n v="1"/>
    <n v="12"/>
    <n v="1"/>
    <n v="1"/>
    <n v="4"/>
    <n v="8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RIO PARDO2017/Jul"/>
    <x v="345"/>
    <x v="347"/>
    <m/>
    <x v="18"/>
    <n v="0"/>
    <n v="0"/>
    <n v="30"/>
    <n v="10"/>
    <n v="1"/>
    <n v="7"/>
    <n v="0"/>
    <n v="2"/>
    <n v="2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IO PARDO2017/Aug"/>
    <x v="345"/>
    <x v="347"/>
    <m/>
    <x v="19"/>
    <n v="0"/>
    <n v="1"/>
    <n v="33"/>
    <n v="1"/>
    <n v="2"/>
    <n v="3"/>
    <n v="0"/>
    <n v="3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RIO PARDO2017/Sep"/>
    <x v="345"/>
    <x v="347"/>
    <m/>
    <x v="20"/>
    <n v="1"/>
    <n v="0"/>
    <n v="31"/>
    <n v="2"/>
    <n v="2"/>
    <n v="3"/>
    <n v="0"/>
    <n v="1"/>
    <n v="2"/>
    <n v="6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PARDO2017/Oct"/>
    <x v="345"/>
    <x v="347"/>
    <m/>
    <x v="21"/>
    <n v="1"/>
    <n v="0"/>
    <n v="41"/>
    <n v="7"/>
    <n v="2"/>
    <n v="9"/>
    <n v="0"/>
    <n v="3"/>
    <n v="1"/>
    <n v="1"/>
    <n v="0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RIO PARDO2017/Nov"/>
    <x v="345"/>
    <x v="347"/>
    <m/>
    <x v="22"/>
    <n v="0"/>
    <n v="0"/>
    <n v="26"/>
    <n v="7"/>
    <n v="5"/>
    <n v="9"/>
    <n v="0"/>
    <n v="1"/>
    <n v="1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RIO PARDO2017/Dec"/>
    <x v="345"/>
    <x v="347"/>
    <m/>
    <x v="23"/>
    <n v="1"/>
    <n v="0"/>
    <n v="31"/>
    <n v="3"/>
    <n v="4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ZINHO2017/Jan"/>
    <x v="346"/>
    <x v="348"/>
    <s v="RIOZINHO"/>
    <x v="1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Feb"/>
    <x v="346"/>
    <x v="348"/>
    <m/>
    <x v="13"/>
    <n v="0"/>
    <n v="0"/>
    <n v="2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Mar"/>
    <x v="346"/>
    <x v="348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Apr"/>
    <x v="346"/>
    <x v="348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May"/>
    <x v="346"/>
    <x v="34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Jun"/>
    <x v="346"/>
    <x v="348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Jul"/>
    <x v="346"/>
    <x v="348"/>
    <m/>
    <x v="18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IOZINHO2017/Aug"/>
    <x v="346"/>
    <x v="34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Sep"/>
    <x v="346"/>
    <x v="34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Oct"/>
    <x v="346"/>
    <x v="348"/>
    <m/>
    <x v="21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Nov"/>
    <x v="346"/>
    <x v="348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7/Dec"/>
    <x v="346"/>
    <x v="348"/>
    <m/>
    <x v="23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7/Jan"/>
    <x v="347"/>
    <x v="349"/>
    <s v="ROCA SALES"/>
    <x v="12"/>
    <n v="0"/>
    <n v="0"/>
    <n v="22"/>
    <n v="0"/>
    <n v="0"/>
    <n v="4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s v="ROCA SALES2017/Feb"/>
    <x v="347"/>
    <x v="349"/>
    <m/>
    <x v="13"/>
    <n v="0"/>
    <n v="0"/>
    <n v="13"/>
    <n v="0"/>
    <n v="1"/>
    <n v="2"/>
    <n v="0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7/Mar"/>
    <x v="347"/>
    <x v="349"/>
    <m/>
    <x v="14"/>
    <n v="0"/>
    <n v="0"/>
    <n v="14"/>
    <n v="0"/>
    <n v="1"/>
    <n v="0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CA SALES2017/Apr"/>
    <x v="347"/>
    <x v="349"/>
    <m/>
    <x v="15"/>
    <n v="1"/>
    <n v="0"/>
    <n v="15"/>
    <n v="0"/>
    <n v="2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7/May"/>
    <x v="347"/>
    <x v="349"/>
    <m/>
    <x v="16"/>
    <n v="0"/>
    <n v="0"/>
    <n v="37"/>
    <n v="1"/>
    <n v="1"/>
    <n v="5"/>
    <n v="1"/>
    <n v="0"/>
    <n v="0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ROCA SALES2017/Jun"/>
    <x v="347"/>
    <x v="349"/>
    <m/>
    <x v="17"/>
    <n v="1"/>
    <n v="0"/>
    <n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7/Jul"/>
    <x v="347"/>
    <x v="349"/>
    <m/>
    <x v="18"/>
    <n v="0"/>
    <n v="0"/>
    <n v="7"/>
    <n v="0"/>
    <n v="2"/>
    <n v="6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ROCA SALES2017/Aug"/>
    <x v="347"/>
    <x v="349"/>
    <m/>
    <x v="19"/>
    <n v="0"/>
    <n v="0"/>
    <n v="6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7/Sep"/>
    <x v="347"/>
    <x v="349"/>
    <m/>
    <x v="20"/>
    <n v="1"/>
    <n v="0"/>
    <n v="8"/>
    <n v="1"/>
    <n v="0"/>
    <n v="4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7/Oct"/>
    <x v="347"/>
    <x v="349"/>
    <m/>
    <x v="21"/>
    <n v="0"/>
    <n v="0"/>
    <n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7/Nov"/>
    <x v="347"/>
    <x v="349"/>
    <m/>
    <x v="22"/>
    <n v="0"/>
    <n v="0"/>
    <n v="23"/>
    <n v="1"/>
    <n v="1"/>
    <n v="2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7/Dec"/>
    <x v="347"/>
    <x v="349"/>
    <m/>
    <x v="23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7/Jan"/>
    <x v="348"/>
    <x v="350"/>
    <s v="RODEIO BONITO"/>
    <x v="12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Feb"/>
    <x v="348"/>
    <x v="350"/>
    <m/>
    <x v="13"/>
    <n v="0"/>
    <n v="0"/>
    <n v="4"/>
    <n v="1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Mar"/>
    <x v="348"/>
    <x v="350"/>
    <m/>
    <x v="14"/>
    <n v="0"/>
    <n v="0"/>
    <n v="4"/>
    <n v="0"/>
    <n v="1"/>
    <n v="3"/>
    <n v="0"/>
    <n v="1"/>
    <n v="0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7/Apr"/>
    <x v="348"/>
    <x v="350"/>
    <m/>
    <x v="15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May"/>
    <x v="348"/>
    <x v="350"/>
    <m/>
    <x v="16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Jun"/>
    <x v="348"/>
    <x v="35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Jul"/>
    <x v="348"/>
    <x v="350"/>
    <m/>
    <x v="18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Aug"/>
    <x v="348"/>
    <x v="350"/>
    <m/>
    <x v="19"/>
    <n v="0"/>
    <n v="0"/>
    <n v="6"/>
    <n v="0"/>
    <n v="1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7/Sep"/>
    <x v="348"/>
    <x v="350"/>
    <m/>
    <x v="20"/>
    <n v="0"/>
    <n v="0"/>
    <n v="7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7/Oct"/>
    <x v="348"/>
    <x v="35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Nov"/>
    <x v="348"/>
    <x v="35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7/Dec"/>
    <x v="348"/>
    <x v="350"/>
    <m/>
    <x v="23"/>
    <n v="0"/>
    <n v="0"/>
    <n v="6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an"/>
    <x v="349"/>
    <x v="351"/>
    <s v="ROLADOR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Feb"/>
    <x v="349"/>
    <x v="3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Mar"/>
    <x v="349"/>
    <x v="35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Apr"/>
    <x v="349"/>
    <x v="351"/>
    <m/>
    <x v="15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May"/>
    <x v="349"/>
    <x v="35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un"/>
    <x v="349"/>
    <x v="3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Jul"/>
    <x v="349"/>
    <x v="351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Aug"/>
    <x v="349"/>
    <x v="3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Sep"/>
    <x v="349"/>
    <x v="351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DOR2017/Oct"/>
    <x v="349"/>
    <x v="3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Nov"/>
    <x v="349"/>
    <x v="3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7/Dec"/>
    <x v="349"/>
    <x v="3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Jan"/>
    <x v="350"/>
    <x v="352"/>
    <s v="ROLANTE"/>
    <x v="12"/>
    <n v="0"/>
    <n v="0"/>
    <n v="12"/>
    <n v="1"/>
    <n v="1"/>
    <n v="2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Feb"/>
    <x v="350"/>
    <x v="352"/>
    <m/>
    <x v="13"/>
    <n v="0"/>
    <n v="0"/>
    <n v="18"/>
    <n v="0"/>
    <n v="1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7/Mar"/>
    <x v="350"/>
    <x v="352"/>
    <m/>
    <x v="14"/>
    <n v="0"/>
    <n v="0"/>
    <n v="24"/>
    <n v="1"/>
    <n v="1"/>
    <n v="1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7/Apr"/>
    <x v="350"/>
    <x v="352"/>
    <m/>
    <x v="15"/>
    <n v="0"/>
    <n v="0"/>
    <n v="19"/>
    <n v="2"/>
    <n v="0"/>
    <n v="0"/>
    <n v="0"/>
    <n v="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May"/>
    <x v="350"/>
    <x v="352"/>
    <m/>
    <x v="16"/>
    <n v="1"/>
    <n v="0"/>
    <n v="14"/>
    <n v="3"/>
    <n v="0"/>
    <n v="0"/>
    <n v="1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17/Jun"/>
    <x v="350"/>
    <x v="352"/>
    <m/>
    <x v="17"/>
    <n v="0"/>
    <n v="0"/>
    <n v="13"/>
    <n v="2"/>
    <n v="0"/>
    <n v="3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Jul"/>
    <x v="350"/>
    <x v="352"/>
    <m/>
    <x v="18"/>
    <n v="1"/>
    <n v="0"/>
    <n v="15"/>
    <n v="1"/>
    <n v="0"/>
    <n v="2"/>
    <n v="1"/>
    <n v="5"/>
    <n v="1"/>
    <n v="2"/>
    <n v="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ROLANTE2017/Aug"/>
    <x v="350"/>
    <x v="352"/>
    <m/>
    <x v="19"/>
    <n v="0"/>
    <n v="0"/>
    <n v="5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Sep"/>
    <x v="350"/>
    <x v="352"/>
    <m/>
    <x v="20"/>
    <n v="0"/>
    <n v="0"/>
    <n v="14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Oct"/>
    <x v="350"/>
    <x v="352"/>
    <m/>
    <x v="21"/>
    <n v="0"/>
    <n v="0"/>
    <n v="11"/>
    <n v="0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7/Nov"/>
    <x v="350"/>
    <x v="352"/>
    <m/>
    <x v="22"/>
    <n v="0"/>
    <n v="0"/>
    <n v="12"/>
    <n v="0"/>
    <n v="1"/>
    <n v="0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7/Dec"/>
    <x v="350"/>
    <x v="352"/>
    <m/>
    <x v="23"/>
    <n v="0"/>
    <n v="0"/>
    <n v="11"/>
    <n v="4"/>
    <n v="1"/>
    <n v="4"/>
    <n v="1"/>
    <n v="2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A ALTA2017/Jan"/>
    <x v="351"/>
    <x v="353"/>
    <s v="RONDA ALTA"/>
    <x v="12"/>
    <n v="0"/>
    <n v="0"/>
    <n v="9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7/Feb"/>
    <x v="351"/>
    <x v="353"/>
    <m/>
    <x v="13"/>
    <n v="0"/>
    <n v="0"/>
    <n v="5"/>
    <n v="0"/>
    <n v="1"/>
    <n v="2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Mar"/>
    <x v="351"/>
    <x v="353"/>
    <m/>
    <x v="14"/>
    <n v="1"/>
    <n v="0"/>
    <n v="3"/>
    <n v="0"/>
    <n v="1"/>
    <n v="4"/>
    <n v="2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0"/>
    <n v="0"/>
  </r>
  <r>
    <s v="RONDA ALTA2017/Apr"/>
    <x v="351"/>
    <x v="353"/>
    <m/>
    <x v="15"/>
    <n v="0"/>
    <n v="0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NDA ALTA2017/May"/>
    <x v="351"/>
    <x v="353"/>
    <m/>
    <x v="16"/>
    <n v="0"/>
    <n v="0"/>
    <n v="8"/>
    <n v="1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7/Jun"/>
    <x v="351"/>
    <x v="353"/>
    <m/>
    <x v="17"/>
    <n v="0"/>
    <n v="0"/>
    <n v="11"/>
    <n v="2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7/Jul"/>
    <x v="351"/>
    <x v="353"/>
    <m/>
    <x v="18"/>
    <n v="0"/>
    <n v="0"/>
    <n v="7"/>
    <n v="0"/>
    <n v="0"/>
    <n v="2"/>
    <n v="4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NDA ALTA2017/Aug"/>
    <x v="351"/>
    <x v="353"/>
    <m/>
    <x v="19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Sep"/>
    <x v="351"/>
    <x v="353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Oct"/>
    <x v="351"/>
    <x v="353"/>
    <m/>
    <x v="2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Nov"/>
    <x v="351"/>
    <x v="353"/>
    <m/>
    <x v="22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7/Dec"/>
    <x v="351"/>
    <x v="353"/>
    <m/>
    <x v="23"/>
    <n v="1"/>
    <n v="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INHA2017/Jan"/>
    <x v="352"/>
    <x v="354"/>
    <s v="RONDINH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Feb"/>
    <x v="352"/>
    <x v="354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Mar"/>
    <x v="352"/>
    <x v="354"/>
    <m/>
    <x v="14"/>
    <n v="0"/>
    <n v="0"/>
    <n v="4"/>
    <n v="0"/>
    <n v="0"/>
    <n v="4"/>
    <n v="1"/>
    <n v="1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0"/>
  </r>
  <r>
    <s v="RONDINHA2017/Apr"/>
    <x v="352"/>
    <x v="35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May"/>
    <x v="352"/>
    <x v="354"/>
    <m/>
    <x v="16"/>
    <n v="0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Jun"/>
    <x v="352"/>
    <x v="354"/>
    <m/>
    <x v="17"/>
    <n v="1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INHA2017/Jul"/>
    <x v="352"/>
    <x v="35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Aug"/>
    <x v="352"/>
    <x v="354"/>
    <m/>
    <x v="19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Sep"/>
    <x v="352"/>
    <x v="354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Oct"/>
    <x v="352"/>
    <x v="354"/>
    <m/>
    <x v="2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Nov"/>
    <x v="352"/>
    <x v="35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7/Dec"/>
    <x v="352"/>
    <x v="354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an"/>
    <x v="353"/>
    <x v="355"/>
    <s v="ROQUE GONZALES"/>
    <x v="12"/>
    <n v="1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7/Feb"/>
    <x v="353"/>
    <x v="355"/>
    <m/>
    <x v="13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Mar"/>
    <x v="353"/>
    <x v="355"/>
    <m/>
    <x v="14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Apr"/>
    <x v="353"/>
    <x v="355"/>
    <m/>
    <x v="15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7/May"/>
    <x v="353"/>
    <x v="355"/>
    <m/>
    <x v="16"/>
    <n v="0"/>
    <n v="0"/>
    <n v="12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un"/>
    <x v="353"/>
    <x v="355"/>
    <m/>
    <x v="17"/>
    <n v="0"/>
    <n v="0"/>
    <n v="5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Jul"/>
    <x v="353"/>
    <x v="355"/>
    <m/>
    <x v="18"/>
    <n v="0"/>
    <n v="0"/>
    <n v="5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Aug"/>
    <x v="353"/>
    <x v="355"/>
    <m/>
    <x v="19"/>
    <n v="0"/>
    <n v="0"/>
    <n v="8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Sep"/>
    <x v="353"/>
    <x v="355"/>
    <m/>
    <x v="20"/>
    <n v="0"/>
    <n v="0"/>
    <n v="6"/>
    <n v="1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Oct"/>
    <x v="353"/>
    <x v="355"/>
    <m/>
    <x v="21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Nov"/>
    <x v="353"/>
    <x v="355"/>
    <m/>
    <x v="22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7/Dec"/>
    <x v="353"/>
    <x v="355"/>
    <m/>
    <x v="23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SARIO DO SUL2017/Jan"/>
    <x v="354"/>
    <x v="356"/>
    <s v="ROSARIO DO SUL"/>
    <x v="12"/>
    <n v="0"/>
    <n v="0"/>
    <n v="48"/>
    <n v="5"/>
    <n v="3"/>
    <n v="4"/>
    <n v="0"/>
    <n v="7"/>
    <n v="3"/>
    <n v="7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OSARIO DO SUL2017/Feb"/>
    <x v="354"/>
    <x v="356"/>
    <m/>
    <x v="13"/>
    <n v="0"/>
    <n v="0"/>
    <n v="48"/>
    <n v="11"/>
    <n v="1"/>
    <n v="2"/>
    <n v="0"/>
    <n v="5"/>
    <n v="4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7/Mar"/>
    <x v="354"/>
    <x v="356"/>
    <m/>
    <x v="14"/>
    <n v="0"/>
    <n v="0"/>
    <n v="73"/>
    <n v="14"/>
    <n v="4"/>
    <n v="5"/>
    <n v="0"/>
    <n v="3"/>
    <n v="1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SARIO DO SUL2017/Apr"/>
    <x v="354"/>
    <x v="356"/>
    <m/>
    <x v="15"/>
    <n v="0"/>
    <n v="0"/>
    <n v="43"/>
    <n v="6"/>
    <n v="2"/>
    <n v="3"/>
    <n v="0"/>
    <n v="1"/>
    <n v="1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7/May"/>
    <x v="354"/>
    <x v="356"/>
    <m/>
    <x v="16"/>
    <n v="2"/>
    <n v="0"/>
    <n v="53"/>
    <n v="8"/>
    <n v="1"/>
    <n v="6"/>
    <n v="0"/>
    <n v="6"/>
    <n v="4"/>
    <n v="6"/>
    <n v="1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ROSARIO DO SUL2017/Jun"/>
    <x v="354"/>
    <x v="356"/>
    <m/>
    <x v="17"/>
    <n v="0"/>
    <n v="0"/>
    <n v="33"/>
    <n v="10"/>
    <n v="0"/>
    <n v="5"/>
    <n v="0"/>
    <n v="0"/>
    <n v="5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7/Jul"/>
    <x v="354"/>
    <x v="356"/>
    <m/>
    <x v="18"/>
    <n v="0"/>
    <n v="0"/>
    <n v="40"/>
    <n v="9"/>
    <n v="1"/>
    <n v="4"/>
    <n v="0"/>
    <n v="6"/>
    <n v="5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7/Aug"/>
    <x v="354"/>
    <x v="356"/>
    <m/>
    <x v="19"/>
    <n v="1"/>
    <n v="1"/>
    <n v="40"/>
    <n v="8"/>
    <n v="1"/>
    <n v="3"/>
    <n v="0"/>
    <n v="8"/>
    <n v="5"/>
    <n v="6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1"/>
    <n v="0"/>
  </r>
  <r>
    <s v="ROSARIO DO SUL2017/Sep"/>
    <x v="354"/>
    <x v="356"/>
    <m/>
    <x v="20"/>
    <n v="0"/>
    <n v="0"/>
    <n v="42"/>
    <n v="10"/>
    <n v="1"/>
    <n v="5"/>
    <n v="2"/>
    <n v="6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7/Oct"/>
    <x v="354"/>
    <x v="356"/>
    <m/>
    <x v="21"/>
    <n v="0"/>
    <n v="0"/>
    <n v="53"/>
    <n v="8"/>
    <n v="2"/>
    <n v="4"/>
    <n v="0"/>
    <n v="5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7/Nov"/>
    <x v="354"/>
    <x v="356"/>
    <m/>
    <x v="22"/>
    <n v="1"/>
    <n v="0"/>
    <n v="47"/>
    <n v="17"/>
    <n v="2"/>
    <n v="2"/>
    <n v="0"/>
    <n v="3"/>
    <n v="1"/>
    <n v="1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ROSARIO DO SUL2017/Dec"/>
    <x v="354"/>
    <x v="356"/>
    <m/>
    <x v="23"/>
    <n v="0"/>
    <n v="0"/>
    <n v="59"/>
    <n v="17"/>
    <n v="2"/>
    <n v="3"/>
    <n v="0"/>
    <n v="3"/>
    <n v="4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GRADA FAMILIA2017/Jan"/>
    <x v="355"/>
    <x v="357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Feb"/>
    <x v="355"/>
    <x v="35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Mar"/>
    <x v="355"/>
    <x v="357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Apr"/>
    <x v="355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May"/>
    <x v="355"/>
    <x v="357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GRADA FAMILIA2017/Jun"/>
    <x v="355"/>
    <x v="3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Jul"/>
    <x v="355"/>
    <x v="3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Aug"/>
    <x v="355"/>
    <x v="357"/>
    <m/>
    <x v="19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Sep"/>
    <x v="355"/>
    <x v="3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Oct"/>
    <x v="355"/>
    <x v="35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Nov"/>
    <x v="355"/>
    <x v="357"/>
    <m/>
    <x v="22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7/Dec"/>
    <x v="355"/>
    <x v="357"/>
    <m/>
    <x v="23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an"/>
    <x v="356"/>
    <x v="358"/>
    <s v="SALDANHA MARINHO"/>
    <x v="12"/>
    <n v="0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Feb"/>
    <x v="356"/>
    <x v="358"/>
    <m/>
    <x v="1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Mar"/>
    <x v="356"/>
    <x v="358"/>
    <m/>
    <x v="14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17/Apr"/>
    <x v="356"/>
    <x v="358"/>
    <m/>
    <x v="15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May"/>
    <x v="356"/>
    <x v="3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un"/>
    <x v="356"/>
    <x v="358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Jul"/>
    <x v="356"/>
    <x v="358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Aug"/>
    <x v="356"/>
    <x v="35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Sep"/>
    <x v="356"/>
    <x v="358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Oct"/>
    <x v="356"/>
    <x v="35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Nov"/>
    <x v="356"/>
    <x v="358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7/Dec"/>
    <x v="356"/>
    <x v="35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Jan"/>
    <x v="357"/>
    <x v="359"/>
    <s v="SALTO DO JACUI"/>
    <x v="12"/>
    <n v="0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Feb"/>
    <x v="357"/>
    <x v="359"/>
    <m/>
    <x v="13"/>
    <n v="0"/>
    <n v="0"/>
    <n v="14"/>
    <n v="1"/>
    <n v="1"/>
    <n v="1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17/Mar"/>
    <x v="357"/>
    <x v="359"/>
    <m/>
    <x v="14"/>
    <n v="1"/>
    <n v="0"/>
    <n v="23"/>
    <n v="0"/>
    <n v="1"/>
    <n v="5"/>
    <n v="1"/>
    <n v="1"/>
    <n v="1"/>
    <n v="0"/>
    <n v="0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SALTO DO JACUI2017/Apr"/>
    <x v="357"/>
    <x v="359"/>
    <m/>
    <x v="15"/>
    <n v="0"/>
    <n v="0"/>
    <n v="24"/>
    <n v="1"/>
    <n v="1"/>
    <n v="3"/>
    <n v="0"/>
    <n v="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LTO DO JACUI2017/May"/>
    <x v="357"/>
    <x v="359"/>
    <m/>
    <x v="16"/>
    <n v="0"/>
    <n v="0"/>
    <n v="44"/>
    <n v="0"/>
    <n v="1"/>
    <n v="3"/>
    <n v="0"/>
    <n v="3"/>
    <n v="1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LTO DO JACUI2017/Jun"/>
    <x v="357"/>
    <x v="359"/>
    <m/>
    <x v="17"/>
    <n v="1"/>
    <n v="0"/>
    <n v="32"/>
    <n v="1"/>
    <n v="3"/>
    <n v="3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LTO DO JACUI2017/Jul"/>
    <x v="357"/>
    <x v="359"/>
    <m/>
    <x v="18"/>
    <n v="0"/>
    <n v="0"/>
    <n v="23"/>
    <n v="2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Aug"/>
    <x v="357"/>
    <x v="359"/>
    <m/>
    <x v="19"/>
    <n v="1"/>
    <n v="0"/>
    <n v="26"/>
    <n v="1"/>
    <n v="1"/>
    <n v="4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LTO DO JACUI2017/Sep"/>
    <x v="357"/>
    <x v="359"/>
    <m/>
    <x v="20"/>
    <n v="2"/>
    <n v="0"/>
    <n v="15"/>
    <n v="2"/>
    <n v="0"/>
    <n v="4"/>
    <n v="0"/>
    <n v="2"/>
    <n v="4"/>
    <n v="0"/>
    <n v="1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LTO DO JACUI2017/Oct"/>
    <x v="357"/>
    <x v="359"/>
    <m/>
    <x v="21"/>
    <n v="0"/>
    <n v="0"/>
    <n v="6"/>
    <n v="0"/>
    <n v="3"/>
    <n v="3"/>
    <n v="0"/>
    <n v="1"/>
    <n v="3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SALTO DO JACUI2017/Nov"/>
    <x v="357"/>
    <x v="359"/>
    <m/>
    <x v="22"/>
    <n v="0"/>
    <n v="0"/>
    <n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7/Dec"/>
    <x v="357"/>
    <x v="359"/>
    <m/>
    <x v="23"/>
    <n v="0"/>
    <n v="0"/>
    <n v="13"/>
    <n v="3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an"/>
    <x v="358"/>
    <x v="360"/>
    <s v="SALVADOR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Feb"/>
    <x v="358"/>
    <x v="360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Mar"/>
    <x v="358"/>
    <x v="36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Apr"/>
    <x v="358"/>
    <x v="36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May"/>
    <x v="358"/>
    <x v="360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un"/>
    <x v="358"/>
    <x v="36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Jul"/>
    <x v="358"/>
    <x v="36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Aug"/>
    <x v="358"/>
    <x v="36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Sep"/>
    <x v="358"/>
    <x v="3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Oct"/>
    <x v="358"/>
    <x v="360"/>
    <m/>
    <x v="21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Nov"/>
    <x v="358"/>
    <x v="3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7/Dec"/>
    <x v="358"/>
    <x v="36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Jan"/>
    <x v="359"/>
    <x v="361"/>
    <s v="SALVADOR DO SUL"/>
    <x v="12"/>
    <n v="0"/>
    <n v="0"/>
    <n v="9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Feb"/>
    <x v="359"/>
    <x v="361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Mar"/>
    <x v="359"/>
    <x v="361"/>
    <m/>
    <x v="14"/>
    <n v="0"/>
    <n v="0"/>
    <n v="3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Apr"/>
    <x v="359"/>
    <x v="361"/>
    <m/>
    <x v="15"/>
    <n v="0"/>
    <n v="0"/>
    <n v="5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LVADOR DO SUL2017/May"/>
    <x v="359"/>
    <x v="361"/>
    <m/>
    <x v="16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7/Jun"/>
    <x v="359"/>
    <x v="361"/>
    <m/>
    <x v="17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Jul"/>
    <x v="359"/>
    <x v="3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Aug"/>
    <x v="359"/>
    <x v="36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Sep"/>
    <x v="359"/>
    <x v="361"/>
    <m/>
    <x v="2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Oct"/>
    <x v="359"/>
    <x v="361"/>
    <m/>
    <x v="21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7/Nov"/>
    <x v="359"/>
    <x v="361"/>
    <m/>
    <x v="22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7/Dec"/>
    <x v="359"/>
    <x v="361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Jan"/>
    <x v="360"/>
    <x v="362"/>
    <s v="SANANDUVA"/>
    <x v="12"/>
    <n v="0"/>
    <n v="0"/>
    <n v="7"/>
    <n v="0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7/Feb"/>
    <x v="360"/>
    <x v="362"/>
    <m/>
    <x v="13"/>
    <n v="0"/>
    <n v="0"/>
    <n v="12"/>
    <n v="0"/>
    <n v="2"/>
    <n v="4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7/Mar"/>
    <x v="360"/>
    <x v="362"/>
    <m/>
    <x v="14"/>
    <n v="0"/>
    <n v="0"/>
    <n v="11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7/Apr"/>
    <x v="360"/>
    <x v="362"/>
    <m/>
    <x v="15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May"/>
    <x v="360"/>
    <x v="362"/>
    <m/>
    <x v="16"/>
    <n v="1"/>
    <n v="0"/>
    <n v="19"/>
    <n v="1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ANDUVA2017/Jun"/>
    <x v="360"/>
    <x v="362"/>
    <m/>
    <x v="17"/>
    <n v="0"/>
    <n v="0"/>
    <n v="28"/>
    <n v="0"/>
    <n v="2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ANDUVA2017/Jul"/>
    <x v="360"/>
    <x v="362"/>
    <m/>
    <x v="18"/>
    <n v="0"/>
    <n v="0"/>
    <n v="19"/>
    <n v="2"/>
    <n v="4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7/Aug"/>
    <x v="360"/>
    <x v="362"/>
    <m/>
    <x v="19"/>
    <n v="0"/>
    <n v="0"/>
    <n v="11"/>
    <n v="2"/>
    <n v="1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7/Sep"/>
    <x v="360"/>
    <x v="362"/>
    <m/>
    <x v="20"/>
    <n v="0"/>
    <n v="0"/>
    <n v="4"/>
    <n v="0"/>
    <n v="0"/>
    <n v="0"/>
    <n v="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7/Oct"/>
    <x v="360"/>
    <x v="362"/>
    <m/>
    <x v="21"/>
    <n v="0"/>
    <n v="0"/>
    <n v="15"/>
    <n v="1"/>
    <n v="1"/>
    <n v="1"/>
    <n v="1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7/Nov"/>
    <x v="360"/>
    <x v="362"/>
    <m/>
    <x v="22"/>
    <n v="0"/>
    <n v="0"/>
    <n v="6"/>
    <n v="0"/>
    <n v="1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7/Dec"/>
    <x v="360"/>
    <x v="362"/>
    <m/>
    <x v="23"/>
    <n v="0"/>
    <n v="0"/>
    <n v="12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Jan"/>
    <x v="361"/>
    <x v="363"/>
    <s v="SANTA BARBARA DO SUL"/>
    <x v="12"/>
    <n v="0"/>
    <n v="0"/>
    <n v="8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Feb"/>
    <x v="361"/>
    <x v="363"/>
    <m/>
    <x v="13"/>
    <n v="0"/>
    <n v="0"/>
    <n v="7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Mar"/>
    <x v="361"/>
    <x v="363"/>
    <m/>
    <x v="14"/>
    <n v="0"/>
    <n v="0"/>
    <n v="9"/>
    <n v="1"/>
    <n v="1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7/Apr"/>
    <x v="361"/>
    <x v="363"/>
    <m/>
    <x v="15"/>
    <n v="0"/>
    <n v="0"/>
    <n v="1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May"/>
    <x v="361"/>
    <x v="363"/>
    <m/>
    <x v="16"/>
    <n v="0"/>
    <n v="0"/>
    <n v="10"/>
    <n v="0"/>
    <n v="0"/>
    <n v="2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7/Jun"/>
    <x v="361"/>
    <x v="363"/>
    <m/>
    <x v="17"/>
    <n v="0"/>
    <n v="0"/>
    <n v="15"/>
    <n v="2"/>
    <n v="0"/>
    <n v="1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BARBARA DO SUL2017/Jul"/>
    <x v="361"/>
    <x v="363"/>
    <m/>
    <x v="18"/>
    <n v="0"/>
    <n v="0"/>
    <n v="10"/>
    <n v="0"/>
    <n v="0"/>
    <n v="5"/>
    <n v="1"/>
    <n v="1"/>
    <n v="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A BARBARA DO SUL2017/Aug"/>
    <x v="361"/>
    <x v="363"/>
    <m/>
    <x v="19"/>
    <n v="0"/>
    <n v="0"/>
    <n v="7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Sep"/>
    <x v="361"/>
    <x v="36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Oct"/>
    <x v="361"/>
    <x v="363"/>
    <m/>
    <x v="21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7/Nov"/>
    <x v="361"/>
    <x v="363"/>
    <m/>
    <x v="22"/>
    <n v="0"/>
    <n v="0"/>
    <n v="19"/>
    <n v="1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BARBARA DO SUL2017/Dec"/>
    <x v="361"/>
    <x v="363"/>
    <m/>
    <x v="23"/>
    <n v="0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an"/>
    <x v="362"/>
    <x v="364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Feb"/>
    <x v="362"/>
    <x v="3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Mar"/>
    <x v="362"/>
    <x v="364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Apr"/>
    <x v="362"/>
    <x v="364"/>
    <m/>
    <x v="15"/>
    <n v="0"/>
    <n v="0"/>
    <n v="6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May"/>
    <x v="362"/>
    <x v="3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un"/>
    <x v="362"/>
    <x v="364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Jul"/>
    <x v="362"/>
    <x v="36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Aug"/>
    <x v="362"/>
    <x v="36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Sep"/>
    <x v="362"/>
    <x v="364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Oct"/>
    <x v="362"/>
    <x v="364"/>
    <m/>
    <x v="21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Nov"/>
    <x v="362"/>
    <x v="364"/>
    <m/>
    <x v="2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7/Dec"/>
    <x v="362"/>
    <x v="3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an"/>
    <x v="363"/>
    <x v="365"/>
    <s v="SANTA CLARA DO SUL"/>
    <x v="1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Feb"/>
    <x v="363"/>
    <x v="365"/>
    <m/>
    <x v="13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Mar"/>
    <x v="363"/>
    <x v="365"/>
    <m/>
    <x v="14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17/Apr"/>
    <x v="363"/>
    <x v="365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May"/>
    <x v="363"/>
    <x v="3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un"/>
    <x v="363"/>
    <x v="365"/>
    <m/>
    <x v="17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Jul"/>
    <x v="363"/>
    <x v="365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Aug"/>
    <x v="363"/>
    <x v="365"/>
    <m/>
    <x v="19"/>
    <n v="0"/>
    <n v="0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Sep"/>
    <x v="363"/>
    <x v="36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Oct"/>
    <x v="363"/>
    <x v="36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Nov"/>
    <x v="363"/>
    <x v="3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7/Dec"/>
    <x v="363"/>
    <x v="365"/>
    <m/>
    <x v="23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7/Jan"/>
    <x v="364"/>
    <x v="366"/>
    <s v="SANTA CRUZ DO SUL"/>
    <x v="12"/>
    <n v="5"/>
    <n v="0"/>
    <n v="154"/>
    <n v="3"/>
    <n v="48"/>
    <n v="52"/>
    <n v="4"/>
    <n v="27"/>
    <n v="7"/>
    <n v="2"/>
    <n v="9"/>
    <n v="0"/>
    <n v="0"/>
    <n v="0"/>
    <n v="0"/>
    <n v="10"/>
    <n v="13"/>
    <n v="0"/>
    <n v="0"/>
    <n v="0"/>
    <n v="0"/>
    <n v="0"/>
    <n v="4"/>
    <n v="0"/>
    <n v="0"/>
    <n v="5"/>
    <n v="0"/>
    <n v="0"/>
    <n v="0"/>
    <n v="0"/>
  </r>
  <r>
    <s v="SANTA CRUZ DO SUL2017/Feb"/>
    <x v="364"/>
    <x v="366"/>
    <m/>
    <x v="13"/>
    <n v="3"/>
    <n v="0"/>
    <n v="180"/>
    <n v="4"/>
    <n v="45"/>
    <n v="55"/>
    <n v="3"/>
    <n v="23"/>
    <n v="5"/>
    <n v="0"/>
    <n v="1"/>
    <n v="0"/>
    <n v="0"/>
    <n v="0"/>
    <n v="0"/>
    <n v="14"/>
    <n v="4"/>
    <n v="0"/>
    <n v="0"/>
    <n v="0"/>
    <n v="0"/>
    <n v="0"/>
    <n v="5"/>
    <n v="0"/>
    <n v="0"/>
    <n v="3"/>
    <n v="0"/>
    <n v="0"/>
    <n v="0"/>
    <n v="0"/>
  </r>
  <r>
    <s v="SANTA CRUZ DO SUL2017/Mar"/>
    <x v="364"/>
    <x v="366"/>
    <m/>
    <x v="14"/>
    <n v="3"/>
    <n v="1"/>
    <n v="214"/>
    <n v="3"/>
    <n v="48"/>
    <n v="40"/>
    <n v="6"/>
    <n v="17"/>
    <n v="4"/>
    <n v="7"/>
    <n v="10"/>
    <n v="0"/>
    <n v="0"/>
    <n v="0"/>
    <n v="0"/>
    <n v="7"/>
    <n v="2"/>
    <n v="1"/>
    <n v="0"/>
    <n v="0"/>
    <n v="0"/>
    <n v="0"/>
    <n v="0"/>
    <n v="0"/>
    <n v="0"/>
    <n v="3"/>
    <n v="1"/>
    <n v="0"/>
    <n v="1"/>
    <n v="0"/>
  </r>
  <r>
    <s v="SANTA CRUZ DO SUL2017/Apr"/>
    <x v="364"/>
    <x v="366"/>
    <m/>
    <x v="15"/>
    <n v="1"/>
    <n v="0"/>
    <n v="192"/>
    <n v="3"/>
    <n v="31"/>
    <n v="22"/>
    <n v="2"/>
    <n v="29"/>
    <n v="5"/>
    <n v="7"/>
    <n v="13"/>
    <n v="0"/>
    <n v="0"/>
    <n v="0"/>
    <n v="0"/>
    <n v="12"/>
    <n v="2"/>
    <n v="0"/>
    <n v="1"/>
    <n v="0"/>
    <n v="0"/>
    <n v="0"/>
    <n v="1"/>
    <n v="0"/>
    <n v="0"/>
    <n v="1"/>
    <n v="0"/>
    <n v="0"/>
    <n v="0"/>
    <n v="0"/>
  </r>
  <r>
    <s v="SANTA CRUZ DO SUL2017/May"/>
    <x v="364"/>
    <x v="366"/>
    <m/>
    <x v="16"/>
    <n v="1"/>
    <n v="0"/>
    <n v="163"/>
    <n v="0"/>
    <n v="38"/>
    <n v="41"/>
    <n v="5"/>
    <n v="21"/>
    <n v="8"/>
    <n v="10"/>
    <n v="15"/>
    <n v="0"/>
    <n v="0"/>
    <n v="0"/>
    <n v="0"/>
    <n v="7"/>
    <n v="15"/>
    <n v="0"/>
    <n v="0"/>
    <n v="0"/>
    <n v="0"/>
    <n v="0"/>
    <n v="1"/>
    <n v="0"/>
    <n v="0"/>
    <n v="1"/>
    <n v="0"/>
    <n v="0"/>
    <n v="0"/>
    <n v="0"/>
  </r>
  <r>
    <s v="SANTA CRUZ DO SUL2017/Jun"/>
    <x v="364"/>
    <x v="366"/>
    <m/>
    <x v="17"/>
    <n v="3"/>
    <n v="0"/>
    <n v="152"/>
    <n v="1"/>
    <n v="44"/>
    <n v="56"/>
    <n v="4"/>
    <n v="22"/>
    <n v="11"/>
    <n v="4"/>
    <n v="8"/>
    <n v="0"/>
    <n v="0"/>
    <n v="0"/>
    <n v="0"/>
    <n v="12"/>
    <n v="11"/>
    <n v="0"/>
    <n v="0"/>
    <n v="0"/>
    <n v="0"/>
    <n v="0"/>
    <n v="2"/>
    <n v="0"/>
    <n v="0"/>
    <n v="3"/>
    <n v="0"/>
    <n v="0"/>
    <n v="0"/>
    <n v="0"/>
  </r>
  <r>
    <s v="SANTA CRUZ DO SUL2017/Jul"/>
    <x v="364"/>
    <x v="366"/>
    <m/>
    <x v="18"/>
    <n v="2"/>
    <n v="0"/>
    <n v="155"/>
    <n v="3"/>
    <n v="50"/>
    <n v="44"/>
    <n v="3"/>
    <n v="17"/>
    <n v="5"/>
    <n v="4"/>
    <n v="7"/>
    <n v="0"/>
    <n v="0"/>
    <n v="0"/>
    <n v="0"/>
    <n v="10"/>
    <n v="3"/>
    <n v="0"/>
    <n v="1"/>
    <n v="0"/>
    <n v="0"/>
    <n v="0"/>
    <n v="1"/>
    <n v="0"/>
    <n v="0"/>
    <n v="2"/>
    <n v="0"/>
    <n v="0"/>
    <n v="0"/>
    <n v="0"/>
  </r>
  <r>
    <s v="SANTA CRUZ DO SUL2017/Aug"/>
    <x v="364"/>
    <x v="366"/>
    <m/>
    <x v="19"/>
    <n v="3"/>
    <n v="0"/>
    <n v="154"/>
    <n v="4"/>
    <n v="34"/>
    <n v="21"/>
    <n v="5"/>
    <n v="23"/>
    <n v="11"/>
    <n v="11"/>
    <n v="9"/>
    <n v="0"/>
    <n v="0"/>
    <n v="0"/>
    <n v="0"/>
    <n v="12"/>
    <n v="4"/>
    <n v="0"/>
    <n v="0"/>
    <n v="0"/>
    <n v="0"/>
    <n v="0"/>
    <n v="0"/>
    <n v="0"/>
    <n v="0"/>
    <n v="3"/>
    <n v="0"/>
    <n v="0"/>
    <n v="0"/>
    <n v="0"/>
  </r>
  <r>
    <s v="SANTA CRUZ DO SUL2017/Sep"/>
    <x v="364"/>
    <x v="366"/>
    <m/>
    <x v="20"/>
    <n v="1"/>
    <n v="0"/>
    <n v="181"/>
    <n v="2"/>
    <n v="31"/>
    <n v="48"/>
    <n v="9"/>
    <n v="9"/>
    <n v="6"/>
    <n v="2"/>
    <n v="11"/>
    <n v="0"/>
    <n v="0"/>
    <n v="0"/>
    <n v="0"/>
    <n v="13"/>
    <n v="10"/>
    <n v="0"/>
    <n v="2"/>
    <n v="0"/>
    <n v="0"/>
    <n v="0"/>
    <n v="0"/>
    <n v="0"/>
    <n v="0"/>
    <n v="1"/>
    <n v="0"/>
    <n v="0"/>
    <n v="0"/>
    <n v="0"/>
  </r>
  <r>
    <s v="SANTA CRUZ DO SUL2017/Oct"/>
    <x v="364"/>
    <x v="366"/>
    <m/>
    <x v="21"/>
    <n v="2"/>
    <n v="0"/>
    <n v="236"/>
    <n v="0"/>
    <n v="27"/>
    <n v="40"/>
    <n v="4"/>
    <n v="14"/>
    <n v="7"/>
    <n v="8"/>
    <n v="13"/>
    <n v="0"/>
    <n v="0"/>
    <n v="0"/>
    <n v="0"/>
    <n v="5"/>
    <n v="11"/>
    <n v="1"/>
    <n v="0"/>
    <n v="0"/>
    <n v="0"/>
    <n v="0"/>
    <n v="1"/>
    <n v="0"/>
    <n v="0"/>
    <n v="3"/>
    <n v="0"/>
    <n v="0"/>
    <n v="0"/>
    <n v="0"/>
  </r>
  <r>
    <s v="SANTA CRUZ DO SUL2017/Nov"/>
    <x v="364"/>
    <x v="366"/>
    <m/>
    <x v="22"/>
    <n v="3"/>
    <n v="1"/>
    <n v="147"/>
    <n v="0"/>
    <n v="36"/>
    <n v="34"/>
    <n v="3"/>
    <n v="22"/>
    <n v="9"/>
    <n v="2"/>
    <n v="4"/>
    <n v="0"/>
    <n v="0"/>
    <n v="0"/>
    <n v="0"/>
    <n v="4"/>
    <n v="9"/>
    <n v="1"/>
    <n v="0"/>
    <n v="0"/>
    <n v="0"/>
    <n v="0"/>
    <n v="0"/>
    <n v="0"/>
    <n v="0"/>
    <n v="3"/>
    <n v="1"/>
    <n v="0"/>
    <n v="1"/>
    <n v="0"/>
  </r>
  <r>
    <s v="SANTA CRUZ DO SUL2017/Dec"/>
    <x v="364"/>
    <x v="366"/>
    <m/>
    <x v="23"/>
    <n v="2"/>
    <n v="0"/>
    <n v="186"/>
    <n v="0"/>
    <n v="28"/>
    <n v="31"/>
    <n v="2"/>
    <n v="21"/>
    <n v="13"/>
    <n v="5"/>
    <n v="14"/>
    <n v="0"/>
    <n v="0"/>
    <n v="0"/>
    <n v="0"/>
    <n v="6"/>
    <n v="5"/>
    <n v="0"/>
    <n v="2"/>
    <n v="0"/>
    <n v="0"/>
    <n v="0"/>
    <n v="1"/>
    <n v="0"/>
    <n v="0"/>
    <n v="2"/>
    <n v="0"/>
    <n v="0"/>
    <n v="0"/>
    <n v="0"/>
  </r>
  <r>
    <s v="SANTA MARGARIDA DO SUL2017/Jan"/>
    <x v="365"/>
    <x v="367"/>
    <s v="SANTA MARGARIDA DO SUL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Feb"/>
    <x v="365"/>
    <x v="367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Mar"/>
    <x v="365"/>
    <x v="36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Apr"/>
    <x v="365"/>
    <x v="367"/>
    <m/>
    <x v="15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GARIDA DO SUL2017/May"/>
    <x v="365"/>
    <x v="367"/>
    <m/>
    <x v="16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Jun"/>
    <x v="365"/>
    <x v="3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Jul"/>
    <x v="365"/>
    <x v="367"/>
    <m/>
    <x v="18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Aug"/>
    <x v="365"/>
    <x v="367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Sep"/>
    <x v="365"/>
    <x v="36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Oct"/>
    <x v="365"/>
    <x v="367"/>
    <m/>
    <x v="21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Nov"/>
    <x v="365"/>
    <x v="367"/>
    <m/>
    <x v="2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7/Dec"/>
    <x v="365"/>
    <x v="367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7/Jan"/>
    <x v="366"/>
    <x v="368"/>
    <s v="SANTA MARIA"/>
    <x v="12"/>
    <n v="4"/>
    <n v="0"/>
    <n v="269"/>
    <n v="7"/>
    <n v="27"/>
    <n v="142"/>
    <n v="6"/>
    <n v="50"/>
    <n v="16"/>
    <n v="34"/>
    <n v="24"/>
    <n v="0"/>
    <n v="0"/>
    <n v="0"/>
    <n v="0"/>
    <n v="20"/>
    <n v="15"/>
    <n v="1"/>
    <n v="1"/>
    <n v="0"/>
    <n v="0"/>
    <n v="0"/>
    <n v="1"/>
    <n v="0"/>
    <n v="0"/>
    <n v="4"/>
    <n v="0"/>
    <n v="0"/>
    <n v="0"/>
    <n v="0"/>
  </r>
  <r>
    <s v="SANTA MARIA2017/Feb"/>
    <x v="366"/>
    <x v="368"/>
    <m/>
    <x v="13"/>
    <n v="5"/>
    <n v="0"/>
    <n v="318"/>
    <n v="11"/>
    <n v="16"/>
    <n v="117"/>
    <n v="3"/>
    <n v="43"/>
    <n v="16"/>
    <n v="42"/>
    <n v="16"/>
    <n v="0"/>
    <n v="0"/>
    <n v="0"/>
    <n v="0"/>
    <n v="28"/>
    <n v="11"/>
    <n v="1"/>
    <n v="0"/>
    <n v="0"/>
    <n v="0"/>
    <n v="0"/>
    <n v="0"/>
    <n v="1"/>
    <n v="0"/>
    <n v="5"/>
    <n v="0"/>
    <n v="0"/>
    <n v="0"/>
    <n v="0"/>
  </r>
  <r>
    <s v="SANTA MARIA2017/Mar"/>
    <x v="366"/>
    <x v="368"/>
    <m/>
    <x v="14"/>
    <n v="4"/>
    <n v="1"/>
    <n v="345"/>
    <n v="9"/>
    <n v="13"/>
    <n v="128"/>
    <n v="4"/>
    <n v="50"/>
    <n v="18"/>
    <n v="38"/>
    <n v="34"/>
    <n v="0"/>
    <n v="0"/>
    <n v="0"/>
    <n v="0"/>
    <n v="12"/>
    <n v="6"/>
    <n v="2"/>
    <n v="1"/>
    <n v="0"/>
    <n v="0"/>
    <n v="0"/>
    <n v="1"/>
    <n v="0"/>
    <n v="0"/>
    <n v="4"/>
    <n v="1"/>
    <n v="0"/>
    <n v="1"/>
    <n v="0"/>
  </r>
  <r>
    <s v="SANTA MARIA2017/Apr"/>
    <x v="366"/>
    <x v="368"/>
    <m/>
    <x v="15"/>
    <n v="8"/>
    <n v="0"/>
    <n v="354"/>
    <n v="14"/>
    <n v="18"/>
    <n v="154"/>
    <n v="8"/>
    <n v="49"/>
    <n v="17"/>
    <n v="38"/>
    <n v="23"/>
    <n v="0"/>
    <n v="0"/>
    <n v="0"/>
    <n v="0"/>
    <n v="14"/>
    <n v="8"/>
    <n v="2"/>
    <n v="0"/>
    <n v="0"/>
    <n v="0"/>
    <n v="0"/>
    <n v="2"/>
    <n v="0"/>
    <n v="0"/>
    <n v="8"/>
    <n v="0"/>
    <n v="0"/>
    <n v="0"/>
    <n v="0"/>
  </r>
  <r>
    <s v="SANTA MARIA2017/May"/>
    <x v="366"/>
    <x v="368"/>
    <m/>
    <x v="16"/>
    <n v="2"/>
    <n v="1"/>
    <n v="304"/>
    <n v="14"/>
    <n v="21"/>
    <n v="175"/>
    <n v="3"/>
    <n v="58"/>
    <n v="23"/>
    <n v="31"/>
    <n v="15"/>
    <n v="0"/>
    <n v="0"/>
    <n v="0"/>
    <n v="0"/>
    <n v="24"/>
    <n v="12"/>
    <n v="1"/>
    <n v="0"/>
    <n v="0"/>
    <n v="1"/>
    <n v="0"/>
    <n v="4"/>
    <n v="0"/>
    <n v="0"/>
    <n v="3"/>
    <n v="1"/>
    <n v="0"/>
    <n v="1"/>
    <n v="0"/>
  </r>
  <r>
    <s v="SANTA MARIA2017/Jun"/>
    <x v="366"/>
    <x v="368"/>
    <m/>
    <x v="17"/>
    <n v="2"/>
    <n v="1"/>
    <n v="314"/>
    <n v="11"/>
    <n v="32"/>
    <n v="175"/>
    <n v="6"/>
    <n v="47"/>
    <n v="13"/>
    <n v="54"/>
    <n v="15"/>
    <n v="0"/>
    <n v="0"/>
    <n v="0"/>
    <n v="0"/>
    <n v="8"/>
    <n v="19"/>
    <n v="1"/>
    <n v="1"/>
    <n v="1"/>
    <n v="0"/>
    <n v="0"/>
    <n v="2"/>
    <n v="0"/>
    <n v="0"/>
    <n v="3"/>
    <n v="1"/>
    <n v="0"/>
    <n v="1"/>
    <n v="0"/>
  </r>
  <r>
    <s v="SANTA MARIA2017/Jul"/>
    <x v="366"/>
    <x v="368"/>
    <m/>
    <x v="18"/>
    <n v="5"/>
    <n v="1"/>
    <n v="297"/>
    <n v="12"/>
    <n v="22"/>
    <n v="181"/>
    <n v="2"/>
    <n v="50"/>
    <n v="8"/>
    <n v="33"/>
    <n v="8"/>
    <n v="0"/>
    <n v="0"/>
    <n v="0"/>
    <n v="0"/>
    <n v="9"/>
    <n v="10"/>
    <n v="2"/>
    <n v="2"/>
    <n v="0"/>
    <n v="0"/>
    <n v="0"/>
    <n v="5"/>
    <n v="0"/>
    <n v="0"/>
    <n v="5"/>
    <n v="1"/>
    <n v="0"/>
    <n v="1"/>
    <n v="0"/>
  </r>
  <r>
    <s v="SANTA MARIA2017/Aug"/>
    <x v="366"/>
    <x v="368"/>
    <m/>
    <x v="19"/>
    <n v="7"/>
    <n v="0"/>
    <n v="276"/>
    <n v="13"/>
    <n v="20"/>
    <n v="115"/>
    <n v="3"/>
    <n v="75"/>
    <n v="14"/>
    <n v="33"/>
    <n v="11"/>
    <n v="0"/>
    <n v="0"/>
    <n v="0"/>
    <n v="0"/>
    <n v="7"/>
    <n v="9"/>
    <n v="2"/>
    <n v="0"/>
    <n v="0"/>
    <n v="0"/>
    <n v="0"/>
    <n v="0"/>
    <n v="0"/>
    <n v="0"/>
    <n v="7"/>
    <n v="0"/>
    <n v="0"/>
    <n v="0"/>
    <n v="0"/>
  </r>
  <r>
    <s v="SANTA MARIA2017/Sep"/>
    <x v="366"/>
    <x v="368"/>
    <m/>
    <x v="20"/>
    <n v="4"/>
    <n v="0"/>
    <n v="321"/>
    <n v="12"/>
    <n v="32"/>
    <n v="105"/>
    <n v="0"/>
    <n v="63"/>
    <n v="17"/>
    <n v="39"/>
    <n v="11"/>
    <n v="0"/>
    <n v="0"/>
    <n v="0"/>
    <n v="0"/>
    <n v="23"/>
    <n v="18"/>
    <n v="1"/>
    <n v="0"/>
    <n v="0"/>
    <n v="0"/>
    <n v="0"/>
    <n v="1"/>
    <n v="0"/>
    <n v="0"/>
    <n v="4"/>
    <n v="0"/>
    <n v="0"/>
    <n v="0"/>
    <n v="0"/>
  </r>
  <r>
    <s v="SANTA MARIA2017/Oct"/>
    <x v="366"/>
    <x v="368"/>
    <m/>
    <x v="21"/>
    <n v="4"/>
    <n v="0"/>
    <n v="320"/>
    <n v="10"/>
    <n v="29"/>
    <n v="117"/>
    <n v="0"/>
    <n v="58"/>
    <n v="15"/>
    <n v="44"/>
    <n v="15"/>
    <n v="0"/>
    <n v="0"/>
    <n v="0"/>
    <n v="0"/>
    <n v="18"/>
    <n v="9"/>
    <n v="1"/>
    <n v="1"/>
    <n v="0"/>
    <n v="1"/>
    <n v="0"/>
    <n v="0"/>
    <n v="0"/>
    <n v="0"/>
    <n v="4"/>
    <n v="0"/>
    <n v="0"/>
    <n v="0"/>
    <n v="0"/>
  </r>
  <r>
    <s v="SANTA MARIA2017/Nov"/>
    <x v="366"/>
    <x v="368"/>
    <m/>
    <x v="22"/>
    <n v="12"/>
    <n v="0"/>
    <n v="291"/>
    <n v="7"/>
    <n v="28"/>
    <n v="147"/>
    <n v="3"/>
    <n v="78"/>
    <n v="15"/>
    <n v="22"/>
    <n v="15"/>
    <n v="0"/>
    <n v="0"/>
    <n v="0"/>
    <n v="0"/>
    <n v="16"/>
    <n v="5"/>
    <n v="0"/>
    <n v="0"/>
    <n v="0"/>
    <n v="0"/>
    <n v="0"/>
    <n v="0"/>
    <n v="0"/>
    <n v="0"/>
    <n v="12"/>
    <n v="0"/>
    <n v="0"/>
    <n v="0"/>
    <n v="0"/>
  </r>
  <r>
    <s v="SANTA MARIA2017/Dec"/>
    <x v="366"/>
    <x v="368"/>
    <m/>
    <x v="23"/>
    <n v="4"/>
    <n v="1"/>
    <n v="293"/>
    <n v="2"/>
    <n v="21"/>
    <n v="92"/>
    <n v="2"/>
    <n v="68"/>
    <n v="18"/>
    <n v="26"/>
    <n v="22"/>
    <n v="0"/>
    <n v="0"/>
    <n v="0"/>
    <n v="0"/>
    <n v="13"/>
    <n v="11"/>
    <n v="0"/>
    <n v="0"/>
    <n v="0"/>
    <n v="0"/>
    <n v="0"/>
    <n v="1"/>
    <n v="0"/>
    <n v="0"/>
    <n v="4"/>
    <n v="0"/>
    <n v="0"/>
    <n v="1"/>
    <n v="0"/>
  </r>
  <r>
    <s v="SANTA MARIA DO HERVAL2017/Jan"/>
    <x v="367"/>
    <x v="369"/>
    <s v="SANTA MARIA DO HERVAL"/>
    <x v="1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17/Feb"/>
    <x v="367"/>
    <x v="369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7/Mar"/>
    <x v="367"/>
    <x v="369"/>
    <m/>
    <x v="14"/>
    <n v="0"/>
    <n v="0"/>
    <n v="4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Apr"/>
    <x v="367"/>
    <x v="369"/>
    <m/>
    <x v="1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May"/>
    <x v="367"/>
    <x v="369"/>
    <m/>
    <x v="16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Jun"/>
    <x v="367"/>
    <x v="36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Jul"/>
    <x v="367"/>
    <x v="36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Aug"/>
    <x v="367"/>
    <x v="369"/>
    <m/>
    <x v="19"/>
    <n v="0"/>
    <n v="0"/>
    <n v="1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7/Sep"/>
    <x v="367"/>
    <x v="36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Oct"/>
    <x v="367"/>
    <x v="36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Nov"/>
    <x v="367"/>
    <x v="369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7/Dec"/>
    <x v="367"/>
    <x v="369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7/Jan"/>
    <x v="368"/>
    <x v="370"/>
    <s v="SANTA ROSA"/>
    <x v="12"/>
    <n v="1"/>
    <n v="0"/>
    <n v="63"/>
    <n v="0"/>
    <n v="5"/>
    <n v="4"/>
    <n v="0"/>
    <n v="5"/>
    <n v="2"/>
    <n v="17"/>
    <n v="6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SANTA ROSA2017/Feb"/>
    <x v="368"/>
    <x v="370"/>
    <m/>
    <x v="13"/>
    <n v="0"/>
    <n v="1"/>
    <n v="55"/>
    <n v="1"/>
    <n v="5"/>
    <n v="9"/>
    <n v="1"/>
    <n v="9"/>
    <n v="5"/>
    <n v="10"/>
    <n v="6"/>
    <n v="0"/>
    <n v="0"/>
    <n v="0"/>
    <n v="0"/>
    <n v="2"/>
    <n v="4"/>
    <n v="0"/>
    <n v="0"/>
    <n v="0"/>
    <n v="0"/>
    <n v="0"/>
    <n v="0"/>
    <n v="0"/>
    <n v="0"/>
    <n v="0"/>
    <n v="1"/>
    <n v="0"/>
    <n v="1"/>
    <n v="0"/>
  </r>
  <r>
    <s v="SANTA ROSA2017/Mar"/>
    <x v="368"/>
    <x v="370"/>
    <m/>
    <x v="14"/>
    <n v="0"/>
    <n v="0"/>
    <n v="77"/>
    <n v="1"/>
    <n v="8"/>
    <n v="7"/>
    <n v="0"/>
    <n v="9"/>
    <n v="3"/>
    <n v="15"/>
    <n v="8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</r>
  <r>
    <s v="SANTA ROSA2017/Apr"/>
    <x v="368"/>
    <x v="370"/>
    <m/>
    <x v="15"/>
    <n v="0"/>
    <n v="0"/>
    <n v="66"/>
    <n v="1"/>
    <n v="4"/>
    <n v="9"/>
    <n v="1"/>
    <n v="14"/>
    <n v="1"/>
    <n v="23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7/May"/>
    <x v="368"/>
    <x v="370"/>
    <m/>
    <x v="16"/>
    <n v="0"/>
    <n v="0"/>
    <n v="61"/>
    <n v="0"/>
    <n v="3"/>
    <n v="6"/>
    <n v="1"/>
    <n v="8"/>
    <n v="2"/>
    <n v="17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7/Jun"/>
    <x v="368"/>
    <x v="370"/>
    <m/>
    <x v="17"/>
    <n v="0"/>
    <n v="0"/>
    <n v="73"/>
    <n v="3"/>
    <n v="5"/>
    <n v="3"/>
    <n v="0"/>
    <n v="7"/>
    <n v="3"/>
    <n v="9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7/Jul"/>
    <x v="368"/>
    <x v="370"/>
    <m/>
    <x v="18"/>
    <n v="0"/>
    <n v="0"/>
    <n v="70"/>
    <n v="2"/>
    <n v="5"/>
    <n v="4"/>
    <n v="0"/>
    <n v="5"/>
    <n v="1"/>
    <n v="28"/>
    <n v="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A ROSA2017/Aug"/>
    <x v="368"/>
    <x v="370"/>
    <m/>
    <x v="19"/>
    <n v="1"/>
    <n v="0"/>
    <n v="67"/>
    <n v="1"/>
    <n v="1"/>
    <n v="7"/>
    <n v="0"/>
    <n v="7"/>
    <n v="3"/>
    <n v="2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ROSA2017/Sep"/>
    <x v="368"/>
    <x v="370"/>
    <m/>
    <x v="20"/>
    <n v="0"/>
    <n v="0"/>
    <n v="78"/>
    <n v="4"/>
    <n v="2"/>
    <n v="11"/>
    <n v="0"/>
    <n v="4"/>
    <n v="5"/>
    <n v="18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A ROSA2017/Oct"/>
    <x v="368"/>
    <x v="370"/>
    <m/>
    <x v="21"/>
    <n v="0"/>
    <n v="0"/>
    <n v="49"/>
    <n v="1"/>
    <n v="4"/>
    <n v="4"/>
    <n v="0"/>
    <n v="9"/>
    <n v="1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7/Nov"/>
    <x v="368"/>
    <x v="370"/>
    <m/>
    <x v="22"/>
    <n v="2"/>
    <n v="0"/>
    <n v="54"/>
    <n v="2"/>
    <n v="5"/>
    <n v="3"/>
    <n v="0"/>
    <n v="7"/>
    <n v="2"/>
    <n v="13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NTA ROSA2017/Dec"/>
    <x v="368"/>
    <x v="370"/>
    <m/>
    <x v="23"/>
    <n v="0"/>
    <n v="0"/>
    <n v="67"/>
    <n v="2"/>
    <n v="1"/>
    <n v="5"/>
    <n v="0"/>
    <n v="5"/>
    <n v="3"/>
    <n v="11"/>
    <n v="5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SANTA TEREZA2017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7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7/Jan"/>
    <x v="370"/>
    <x v="372"/>
    <s v="SANTA VITORIA DO PALMAR"/>
    <x v="12"/>
    <n v="1"/>
    <n v="0"/>
    <n v="96"/>
    <n v="5"/>
    <n v="4"/>
    <n v="7"/>
    <n v="0"/>
    <n v="4"/>
    <n v="2"/>
    <n v="0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 VITORIA DO PALMAR2017/Feb"/>
    <x v="370"/>
    <x v="372"/>
    <m/>
    <x v="13"/>
    <n v="0"/>
    <n v="0"/>
    <n v="101"/>
    <n v="5"/>
    <n v="1"/>
    <n v="3"/>
    <n v="0"/>
    <n v="4"/>
    <n v="3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VITORIA DO PALMAR2017/Mar"/>
    <x v="370"/>
    <x v="372"/>
    <m/>
    <x v="14"/>
    <n v="0"/>
    <n v="0"/>
    <n v="90"/>
    <n v="10"/>
    <n v="5"/>
    <n v="7"/>
    <n v="0"/>
    <n v="2"/>
    <n v="2"/>
    <n v="1"/>
    <n v="2"/>
    <n v="0"/>
    <n v="0"/>
    <n v="0"/>
    <n v="0"/>
    <n v="2"/>
    <n v="1"/>
    <n v="0"/>
    <n v="0"/>
    <n v="0"/>
    <n v="0"/>
    <n v="0"/>
    <n v="0"/>
    <n v="0"/>
    <n v="1"/>
    <n v="0"/>
    <n v="0"/>
    <n v="0"/>
    <n v="0"/>
    <n v="1"/>
  </r>
  <r>
    <s v="SANTA VITORIA DO PALMAR2017/Apr"/>
    <x v="370"/>
    <x v="372"/>
    <m/>
    <x v="15"/>
    <n v="1"/>
    <n v="0"/>
    <n v="64"/>
    <n v="10"/>
    <n v="2"/>
    <n v="9"/>
    <n v="0"/>
    <n v="5"/>
    <n v="4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VITORIA DO PALMAR2017/May"/>
    <x v="370"/>
    <x v="372"/>
    <m/>
    <x v="16"/>
    <n v="2"/>
    <n v="0"/>
    <n v="38"/>
    <n v="5"/>
    <n v="5"/>
    <n v="12"/>
    <n v="0"/>
    <n v="2"/>
    <n v="4"/>
    <n v="0"/>
    <n v="4"/>
    <n v="1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SANTA VITORIA DO PALMAR2017/Jun"/>
    <x v="370"/>
    <x v="372"/>
    <m/>
    <x v="17"/>
    <n v="0"/>
    <n v="0"/>
    <n v="36"/>
    <n v="11"/>
    <n v="1"/>
    <n v="3"/>
    <n v="0"/>
    <n v="2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7/Jul"/>
    <x v="370"/>
    <x v="372"/>
    <m/>
    <x v="18"/>
    <n v="1"/>
    <n v="0"/>
    <n v="61"/>
    <n v="13"/>
    <n v="4"/>
    <n v="3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VITORIA DO PALMAR2017/Aug"/>
    <x v="370"/>
    <x v="372"/>
    <m/>
    <x v="19"/>
    <n v="0"/>
    <n v="0"/>
    <n v="62"/>
    <n v="15"/>
    <n v="2"/>
    <n v="4"/>
    <n v="0"/>
    <n v="2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17/Sep"/>
    <x v="370"/>
    <x v="372"/>
    <m/>
    <x v="20"/>
    <n v="0"/>
    <n v="0"/>
    <n v="51"/>
    <n v="7"/>
    <n v="3"/>
    <n v="6"/>
    <n v="0"/>
    <n v="4"/>
    <n v="1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VITORIA DO PALMAR2017/Oct"/>
    <x v="370"/>
    <x v="372"/>
    <m/>
    <x v="21"/>
    <n v="1"/>
    <n v="0"/>
    <n v="46"/>
    <n v="8"/>
    <n v="3"/>
    <n v="5"/>
    <n v="1"/>
    <n v="3"/>
    <n v="1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A VITORIA DO PALMAR2017/Nov"/>
    <x v="370"/>
    <x v="372"/>
    <m/>
    <x v="22"/>
    <n v="0"/>
    <n v="0"/>
    <n v="50"/>
    <n v="11"/>
    <n v="3"/>
    <n v="8"/>
    <n v="2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VITORIA DO PALMAR2017/Dec"/>
    <x v="370"/>
    <x v="372"/>
    <m/>
    <x v="23"/>
    <n v="0"/>
    <n v="0"/>
    <n v="62"/>
    <n v="14"/>
    <n v="0"/>
    <n v="13"/>
    <n v="1"/>
    <n v="3"/>
    <n v="2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NA DA BOA VISTA2017/Jan"/>
    <x v="371"/>
    <x v="373"/>
    <s v="SANTANA DA BOA VISTA"/>
    <x v="12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Feb"/>
    <x v="371"/>
    <x v="373"/>
    <m/>
    <x v="13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7/Mar"/>
    <x v="371"/>
    <x v="373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Apr"/>
    <x v="371"/>
    <x v="373"/>
    <m/>
    <x v="15"/>
    <n v="0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May"/>
    <x v="371"/>
    <x v="373"/>
    <m/>
    <x v="16"/>
    <n v="0"/>
    <n v="0"/>
    <n v="9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Jun"/>
    <x v="371"/>
    <x v="373"/>
    <m/>
    <x v="17"/>
    <n v="0"/>
    <n v="0"/>
    <n v="10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7/Jul"/>
    <x v="371"/>
    <x v="373"/>
    <m/>
    <x v="18"/>
    <n v="0"/>
    <n v="0"/>
    <n v="7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Aug"/>
    <x v="371"/>
    <x v="373"/>
    <m/>
    <x v="19"/>
    <n v="0"/>
    <n v="0"/>
    <n v="15"/>
    <n v="2"/>
    <n v="0"/>
    <n v="3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NA DA BOA VISTA2017/Sep"/>
    <x v="371"/>
    <x v="373"/>
    <m/>
    <x v="20"/>
    <n v="1"/>
    <n v="0"/>
    <n v="4"/>
    <n v="1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NA DA BOA VISTA2017/Oct"/>
    <x v="371"/>
    <x v="373"/>
    <m/>
    <x v="21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7/Nov"/>
    <x v="371"/>
    <x v="373"/>
    <m/>
    <x v="22"/>
    <n v="1"/>
    <n v="0"/>
    <n v="9"/>
    <n v="2"/>
    <n v="1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7/Dec"/>
    <x v="371"/>
    <x v="373"/>
    <m/>
    <x v="23"/>
    <n v="0"/>
    <n v="0"/>
    <n v="1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7/Jan"/>
    <x v="372"/>
    <x v="374"/>
    <s v="SANTANA DO LIVRAMENTO"/>
    <x v="12"/>
    <n v="0"/>
    <n v="0"/>
    <n v="100"/>
    <n v="15"/>
    <n v="7"/>
    <n v="10"/>
    <n v="1"/>
    <n v="8"/>
    <n v="2"/>
    <n v="5"/>
    <n v="0"/>
    <n v="0"/>
    <n v="0"/>
    <n v="0"/>
    <n v="0"/>
    <n v="10"/>
    <n v="2"/>
    <n v="0"/>
    <n v="0"/>
    <n v="0"/>
    <n v="0"/>
    <n v="0"/>
    <n v="0"/>
    <n v="0"/>
    <n v="0"/>
    <n v="0"/>
    <n v="0"/>
    <n v="0"/>
    <n v="0"/>
    <n v="0"/>
  </r>
  <r>
    <s v="SANTANA DO LIVRAMENTO2017/Feb"/>
    <x v="372"/>
    <x v="374"/>
    <m/>
    <x v="13"/>
    <n v="1"/>
    <n v="0"/>
    <n v="89"/>
    <n v="20"/>
    <n v="3"/>
    <n v="8"/>
    <n v="0"/>
    <n v="13"/>
    <n v="3"/>
    <n v="5"/>
    <n v="1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SANTANA DO LIVRAMENTO2017/Mar"/>
    <x v="372"/>
    <x v="374"/>
    <m/>
    <x v="14"/>
    <n v="0"/>
    <n v="0"/>
    <n v="97"/>
    <n v="18"/>
    <n v="6"/>
    <n v="10"/>
    <n v="3"/>
    <n v="10"/>
    <n v="3"/>
    <n v="1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ANA DO LIVRAMENTO2017/Apr"/>
    <x v="372"/>
    <x v="374"/>
    <m/>
    <x v="15"/>
    <n v="1"/>
    <n v="0"/>
    <n v="96"/>
    <n v="18"/>
    <n v="3"/>
    <n v="20"/>
    <n v="1"/>
    <n v="13"/>
    <n v="1"/>
    <n v="13"/>
    <n v="0"/>
    <n v="0"/>
    <n v="0"/>
    <n v="0"/>
    <n v="0"/>
    <n v="3"/>
    <n v="4"/>
    <n v="1"/>
    <n v="2"/>
    <n v="0"/>
    <n v="0"/>
    <n v="0"/>
    <n v="0"/>
    <n v="0"/>
    <n v="0"/>
    <n v="1"/>
    <n v="0"/>
    <n v="0"/>
    <n v="0"/>
    <n v="0"/>
  </r>
  <r>
    <s v="SANTANA DO LIVRAMENTO2017/May"/>
    <x v="372"/>
    <x v="374"/>
    <m/>
    <x v="16"/>
    <n v="0"/>
    <n v="0"/>
    <n v="111"/>
    <n v="26"/>
    <n v="9"/>
    <n v="16"/>
    <n v="0"/>
    <n v="12"/>
    <n v="1"/>
    <n v="5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NTANA DO LIVRAMENTO2017/Jun"/>
    <x v="372"/>
    <x v="374"/>
    <m/>
    <x v="17"/>
    <n v="1"/>
    <n v="0"/>
    <n v="100"/>
    <n v="20"/>
    <n v="3"/>
    <n v="13"/>
    <n v="0"/>
    <n v="7"/>
    <n v="2"/>
    <n v="12"/>
    <n v="3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SANTANA DO LIVRAMENTO2017/Jul"/>
    <x v="372"/>
    <x v="374"/>
    <m/>
    <x v="18"/>
    <n v="1"/>
    <n v="0"/>
    <n v="109"/>
    <n v="17"/>
    <n v="6"/>
    <n v="22"/>
    <n v="2"/>
    <n v="18"/>
    <n v="7"/>
    <n v="8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NA DO LIVRAMENTO2017/Aug"/>
    <x v="372"/>
    <x v="374"/>
    <m/>
    <x v="19"/>
    <n v="2"/>
    <n v="0"/>
    <n v="124"/>
    <n v="17"/>
    <n v="7"/>
    <n v="16"/>
    <n v="0"/>
    <n v="10"/>
    <n v="6"/>
    <n v="14"/>
    <n v="7"/>
    <n v="0"/>
    <n v="0"/>
    <n v="0"/>
    <n v="0"/>
    <n v="0"/>
    <n v="3"/>
    <n v="0"/>
    <n v="0"/>
    <n v="0"/>
    <n v="0"/>
    <n v="0"/>
    <n v="0"/>
    <n v="0"/>
    <n v="0"/>
    <n v="2"/>
    <n v="0"/>
    <n v="0"/>
    <n v="0"/>
    <n v="0"/>
  </r>
  <r>
    <s v="SANTANA DO LIVRAMENTO2017/Sep"/>
    <x v="372"/>
    <x v="374"/>
    <m/>
    <x v="20"/>
    <n v="0"/>
    <n v="0"/>
    <n v="95"/>
    <n v="21"/>
    <n v="13"/>
    <n v="12"/>
    <n v="0"/>
    <n v="3"/>
    <n v="4"/>
    <n v="8"/>
    <n v="3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SANTANA DO LIVRAMENTO2017/Oct"/>
    <x v="372"/>
    <x v="374"/>
    <m/>
    <x v="21"/>
    <n v="0"/>
    <n v="0"/>
    <n v="92"/>
    <n v="13"/>
    <n v="6"/>
    <n v="17"/>
    <n v="1"/>
    <n v="5"/>
    <n v="6"/>
    <n v="9"/>
    <n v="3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</r>
  <r>
    <s v="SANTANA DO LIVRAMENTO2017/Nov"/>
    <x v="372"/>
    <x v="374"/>
    <m/>
    <x v="22"/>
    <n v="0"/>
    <n v="0"/>
    <n v="85"/>
    <n v="16"/>
    <n v="4"/>
    <n v="21"/>
    <n v="0"/>
    <n v="22"/>
    <n v="5"/>
    <n v="16"/>
    <n v="3"/>
    <n v="0"/>
    <n v="0"/>
    <n v="0"/>
    <n v="0"/>
    <n v="5"/>
    <n v="4"/>
    <n v="0"/>
    <n v="1"/>
    <n v="0"/>
    <n v="0"/>
    <n v="0"/>
    <n v="0"/>
    <n v="0"/>
    <n v="0"/>
    <n v="0"/>
    <n v="0"/>
    <n v="0"/>
    <n v="0"/>
    <n v="0"/>
  </r>
  <r>
    <s v="SANTANA DO LIVRAMENTO2017/Dec"/>
    <x v="372"/>
    <x v="374"/>
    <m/>
    <x v="23"/>
    <n v="1"/>
    <n v="1"/>
    <n v="83"/>
    <n v="22"/>
    <n v="5"/>
    <n v="17"/>
    <n v="1"/>
    <n v="14"/>
    <n v="4"/>
    <n v="5"/>
    <n v="6"/>
    <n v="0"/>
    <n v="0"/>
    <n v="0"/>
    <n v="0"/>
    <n v="0"/>
    <n v="7"/>
    <n v="0"/>
    <n v="0"/>
    <n v="0"/>
    <n v="0"/>
    <n v="0"/>
    <n v="0"/>
    <n v="0"/>
    <n v="0"/>
    <n v="1"/>
    <n v="1"/>
    <n v="0"/>
    <n v="1"/>
    <n v="0"/>
  </r>
  <r>
    <s v="SANTIAGO2017/Jan"/>
    <x v="373"/>
    <x v="375"/>
    <s v="SANTIAGO"/>
    <x v="12"/>
    <n v="0"/>
    <n v="0"/>
    <n v="62"/>
    <n v="6"/>
    <n v="2"/>
    <n v="6"/>
    <n v="0"/>
    <n v="9"/>
    <n v="2"/>
    <n v="8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17/Feb"/>
    <x v="373"/>
    <x v="375"/>
    <m/>
    <x v="13"/>
    <n v="0"/>
    <n v="0"/>
    <n v="48"/>
    <n v="3"/>
    <n v="0"/>
    <n v="4"/>
    <n v="0"/>
    <n v="5"/>
    <n v="1"/>
    <n v="6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IAGO2017/Mar"/>
    <x v="373"/>
    <x v="375"/>
    <m/>
    <x v="14"/>
    <n v="0"/>
    <n v="0"/>
    <n v="63"/>
    <n v="7"/>
    <n v="0"/>
    <n v="3"/>
    <n v="0"/>
    <n v="11"/>
    <n v="1"/>
    <n v="18"/>
    <n v="18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IAGO2017/Apr"/>
    <x v="373"/>
    <x v="375"/>
    <m/>
    <x v="15"/>
    <n v="0"/>
    <n v="0"/>
    <n v="70"/>
    <n v="9"/>
    <n v="2"/>
    <n v="7"/>
    <n v="0"/>
    <n v="4"/>
    <n v="2"/>
    <n v="20"/>
    <n v="13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</r>
  <r>
    <s v="SANTIAGO2017/May"/>
    <x v="373"/>
    <x v="375"/>
    <m/>
    <x v="16"/>
    <n v="0"/>
    <n v="0"/>
    <n v="81"/>
    <n v="5"/>
    <n v="1"/>
    <n v="7"/>
    <n v="1"/>
    <n v="12"/>
    <n v="4"/>
    <n v="13"/>
    <n v="16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IAGO2017/Jun"/>
    <x v="373"/>
    <x v="375"/>
    <m/>
    <x v="17"/>
    <n v="1"/>
    <n v="0"/>
    <n v="76"/>
    <n v="5"/>
    <n v="0"/>
    <n v="2"/>
    <n v="0"/>
    <n v="10"/>
    <n v="4"/>
    <n v="41"/>
    <n v="14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NTIAGO2017/Jul"/>
    <x v="373"/>
    <x v="375"/>
    <m/>
    <x v="18"/>
    <n v="0"/>
    <n v="0"/>
    <n v="66"/>
    <n v="7"/>
    <n v="1"/>
    <n v="2"/>
    <n v="0"/>
    <n v="7"/>
    <n v="1"/>
    <n v="3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7/Aug"/>
    <x v="373"/>
    <x v="375"/>
    <m/>
    <x v="19"/>
    <n v="1"/>
    <n v="0"/>
    <n v="64"/>
    <n v="5"/>
    <n v="2"/>
    <n v="4"/>
    <n v="0"/>
    <n v="6"/>
    <n v="3"/>
    <n v="20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IAGO2017/Sep"/>
    <x v="373"/>
    <x v="375"/>
    <m/>
    <x v="20"/>
    <n v="0"/>
    <n v="0"/>
    <n v="60"/>
    <n v="3"/>
    <n v="2"/>
    <n v="5"/>
    <n v="0"/>
    <n v="7"/>
    <n v="2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7/Oct"/>
    <x v="373"/>
    <x v="375"/>
    <m/>
    <x v="21"/>
    <n v="0"/>
    <n v="0"/>
    <n v="55"/>
    <n v="2"/>
    <n v="2"/>
    <n v="6"/>
    <n v="0"/>
    <n v="9"/>
    <n v="3"/>
    <n v="1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IAGO2017/Nov"/>
    <x v="373"/>
    <x v="375"/>
    <m/>
    <x v="22"/>
    <n v="0"/>
    <n v="0"/>
    <n v="54"/>
    <n v="4"/>
    <n v="0"/>
    <n v="5"/>
    <n v="0"/>
    <n v="7"/>
    <n v="3"/>
    <n v="8"/>
    <n v="4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</r>
  <r>
    <s v="SANTIAGO2017/Dec"/>
    <x v="373"/>
    <x v="375"/>
    <m/>
    <x v="23"/>
    <n v="0"/>
    <n v="0"/>
    <n v="41"/>
    <n v="3"/>
    <n v="1"/>
    <n v="8"/>
    <n v="0"/>
    <n v="8"/>
    <n v="3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GELO2017/Jan"/>
    <x v="374"/>
    <x v="376"/>
    <s v="SANTO ANGELO"/>
    <x v="12"/>
    <n v="2"/>
    <n v="0"/>
    <n v="135"/>
    <n v="2"/>
    <n v="6"/>
    <n v="21"/>
    <n v="1"/>
    <n v="8"/>
    <n v="2"/>
    <n v="7"/>
    <n v="3"/>
    <n v="0"/>
    <n v="0"/>
    <n v="0"/>
    <n v="0"/>
    <n v="4"/>
    <n v="5"/>
    <n v="0"/>
    <n v="0"/>
    <n v="0"/>
    <n v="0"/>
    <n v="0"/>
    <n v="0"/>
    <n v="0"/>
    <n v="0"/>
    <n v="2"/>
    <n v="0"/>
    <n v="0"/>
    <n v="0"/>
    <n v="0"/>
  </r>
  <r>
    <s v="SANTO ANGELO2017/Feb"/>
    <x v="374"/>
    <x v="376"/>
    <m/>
    <x v="13"/>
    <n v="0"/>
    <n v="0"/>
    <n v="112"/>
    <n v="8"/>
    <n v="9"/>
    <n v="12"/>
    <n v="2"/>
    <n v="4"/>
    <n v="0"/>
    <n v="10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O ANGELO2017/Mar"/>
    <x v="374"/>
    <x v="376"/>
    <m/>
    <x v="14"/>
    <n v="0"/>
    <n v="0"/>
    <n v="154"/>
    <n v="6"/>
    <n v="6"/>
    <n v="25"/>
    <n v="1"/>
    <n v="11"/>
    <n v="5"/>
    <n v="1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GELO2017/Apr"/>
    <x v="374"/>
    <x v="376"/>
    <m/>
    <x v="15"/>
    <n v="0"/>
    <n v="0"/>
    <n v="130"/>
    <n v="8"/>
    <n v="9"/>
    <n v="17"/>
    <n v="0"/>
    <n v="10"/>
    <n v="5"/>
    <n v="11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SANTO ANGELO2017/May"/>
    <x v="374"/>
    <x v="376"/>
    <m/>
    <x v="16"/>
    <n v="0"/>
    <n v="0"/>
    <n v="137"/>
    <n v="11"/>
    <n v="8"/>
    <n v="33"/>
    <n v="0"/>
    <n v="6"/>
    <n v="4"/>
    <n v="9"/>
    <n v="5"/>
    <n v="0"/>
    <n v="0"/>
    <n v="0"/>
    <n v="0"/>
    <n v="7"/>
    <n v="3"/>
    <n v="0"/>
    <n v="0"/>
    <n v="0"/>
    <n v="0"/>
    <n v="0"/>
    <n v="0"/>
    <n v="0"/>
    <n v="0"/>
    <n v="0"/>
    <n v="0"/>
    <n v="0"/>
    <n v="0"/>
    <n v="0"/>
  </r>
  <r>
    <s v="SANTO ANGELO2017/Jun"/>
    <x v="374"/>
    <x v="376"/>
    <m/>
    <x v="17"/>
    <n v="2"/>
    <n v="0"/>
    <n v="123"/>
    <n v="10"/>
    <n v="6"/>
    <n v="17"/>
    <n v="0"/>
    <n v="9"/>
    <n v="8"/>
    <n v="8"/>
    <n v="2"/>
    <n v="0"/>
    <n v="0"/>
    <n v="0"/>
    <n v="0"/>
    <n v="4"/>
    <n v="5"/>
    <n v="0"/>
    <n v="0"/>
    <n v="0"/>
    <n v="0"/>
    <n v="0"/>
    <n v="0"/>
    <n v="0"/>
    <n v="0"/>
    <n v="3"/>
    <n v="0"/>
    <n v="0"/>
    <n v="0"/>
    <n v="0"/>
  </r>
  <r>
    <s v="SANTO ANGELO2017/Jul"/>
    <x v="374"/>
    <x v="376"/>
    <m/>
    <x v="18"/>
    <n v="0"/>
    <n v="0"/>
    <n v="126"/>
    <n v="8"/>
    <n v="4"/>
    <n v="24"/>
    <n v="0"/>
    <n v="6"/>
    <n v="5"/>
    <n v="8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O ANGELO2017/Aug"/>
    <x v="374"/>
    <x v="376"/>
    <m/>
    <x v="19"/>
    <n v="0"/>
    <n v="0"/>
    <n v="142"/>
    <n v="9"/>
    <n v="5"/>
    <n v="18"/>
    <n v="1"/>
    <n v="10"/>
    <n v="6"/>
    <n v="17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GELO2017/Sep"/>
    <x v="374"/>
    <x v="376"/>
    <m/>
    <x v="20"/>
    <n v="1"/>
    <n v="0"/>
    <n v="152"/>
    <n v="4"/>
    <n v="5"/>
    <n v="26"/>
    <n v="2"/>
    <n v="6"/>
    <n v="5"/>
    <n v="15"/>
    <n v="6"/>
    <n v="0"/>
    <n v="0"/>
    <n v="0"/>
    <n v="0"/>
    <n v="10"/>
    <n v="1"/>
    <n v="0"/>
    <n v="1"/>
    <n v="0"/>
    <n v="0"/>
    <n v="0"/>
    <n v="0"/>
    <n v="0"/>
    <n v="0"/>
    <n v="1"/>
    <n v="0"/>
    <n v="0"/>
    <n v="0"/>
    <n v="0"/>
  </r>
  <r>
    <s v="SANTO ANGELO2017/Oct"/>
    <x v="374"/>
    <x v="376"/>
    <m/>
    <x v="21"/>
    <n v="0"/>
    <n v="0"/>
    <n v="160"/>
    <n v="7"/>
    <n v="9"/>
    <n v="19"/>
    <n v="0"/>
    <n v="7"/>
    <n v="4"/>
    <n v="15"/>
    <n v="5"/>
    <n v="0"/>
    <n v="0"/>
    <n v="0"/>
    <n v="0"/>
    <n v="16"/>
    <n v="1"/>
    <n v="0"/>
    <n v="0"/>
    <n v="0"/>
    <n v="0"/>
    <n v="0"/>
    <n v="0"/>
    <n v="0"/>
    <n v="0"/>
    <n v="0"/>
    <n v="0"/>
    <n v="0"/>
    <n v="0"/>
    <n v="0"/>
  </r>
  <r>
    <s v="SANTO ANGELO2017/Nov"/>
    <x v="374"/>
    <x v="376"/>
    <m/>
    <x v="22"/>
    <n v="0"/>
    <n v="0"/>
    <n v="101"/>
    <n v="7"/>
    <n v="9"/>
    <n v="5"/>
    <n v="0"/>
    <n v="9"/>
    <n v="5"/>
    <n v="15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NTO ANGELO2017/Dec"/>
    <x v="374"/>
    <x v="376"/>
    <m/>
    <x v="23"/>
    <n v="0"/>
    <n v="0"/>
    <n v="104"/>
    <n v="4"/>
    <n v="2"/>
    <n v="9"/>
    <n v="0"/>
    <n v="6"/>
    <n v="5"/>
    <n v="7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O ANTONIO DA PATRULHA2017/Jan"/>
    <x v="375"/>
    <x v="377"/>
    <s v="SANTO ANTONIO DA PATRULHA"/>
    <x v="12"/>
    <n v="0"/>
    <n v="0"/>
    <n v="52"/>
    <n v="2"/>
    <n v="4"/>
    <n v="5"/>
    <n v="0"/>
    <n v="3"/>
    <n v="3"/>
    <n v="2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O ANTONIO DA PATRULHA2017/Feb"/>
    <x v="375"/>
    <x v="377"/>
    <m/>
    <x v="13"/>
    <n v="2"/>
    <n v="0"/>
    <n v="39"/>
    <n v="3"/>
    <n v="2"/>
    <n v="6"/>
    <n v="0"/>
    <n v="3"/>
    <n v="2"/>
    <n v="2"/>
    <n v="1"/>
    <n v="0"/>
    <n v="0"/>
    <n v="0"/>
    <n v="0"/>
    <n v="5"/>
    <n v="1"/>
    <n v="0"/>
    <n v="0"/>
    <n v="0"/>
    <n v="0"/>
    <n v="0"/>
    <n v="0"/>
    <n v="0"/>
    <n v="0"/>
    <n v="3"/>
    <n v="0"/>
    <n v="0"/>
    <n v="0"/>
    <n v="0"/>
  </r>
  <r>
    <s v="SANTO ANTONIO DA PATRULHA2017/Mar"/>
    <x v="375"/>
    <x v="377"/>
    <m/>
    <x v="14"/>
    <n v="1"/>
    <n v="0"/>
    <n v="52"/>
    <n v="4"/>
    <n v="4"/>
    <n v="6"/>
    <n v="1"/>
    <n v="6"/>
    <n v="1"/>
    <n v="0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O ANTONIO DA PATRULHA2017/Apr"/>
    <x v="375"/>
    <x v="377"/>
    <m/>
    <x v="15"/>
    <n v="0"/>
    <n v="1"/>
    <n v="29"/>
    <n v="4"/>
    <n v="8"/>
    <n v="13"/>
    <n v="1"/>
    <n v="7"/>
    <n v="2"/>
    <n v="3"/>
    <n v="1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0"/>
  </r>
  <r>
    <s v="SANTO ANTONIO DA PATRULHA2017/May"/>
    <x v="375"/>
    <x v="377"/>
    <m/>
    <x v="16"/>
    <n v="3"/>
    <n v="0"/>
    <n v="44"/>
    <n v="3"/>
    <n v="4"/>
    <n v="19"/>
    <n v="0"/>
    <n v="3"/>
    <n v="1"/>
    <n v="2"/>
    <n v="2"/>
    <n v="0"/>
    <n v="0"/>
    <n v="0"/>
    <n v="0"/>
    <n v="3"/>
    <n v="5"/>
    <n v="0"/>
    <n v="0"/>
    <n v="0"/>
    <n v="0"/>
    <n v="0"/>
    <n v="0"/>
    <n v="0"/>
    <n v="0"/>
    <n v="5"/>
    <n v="0"/>
    <n v="0"/>
    <n v="0"/>
    <n v="0"/>
  </r>
  <r>
    <s v="SANTO ANTONIO DA PATRULHA2017/Jun"/>
    <x v="375"/>
    <x v="377"/>
    <m/>
    <x v="17"/>
    <n v="0"/>
    <n v="1"/>
    <n v="21"/>
    <n v="1"/>
    <n v="3"/>
    <n v="13"/>
    <n v="6"/>
    <n v="3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SANTO ANTONIO DA PATRULHA2017/Jul"/>
    <x v="375"/>
    <x v="377"/>
    <m/>
    <x v="18"/>
    <n v="0"/>
    <n v="0"/>
    <n v="34"/>
    <n v="7"/>
    <n v="3"/>
    <n v="8"/>
    <n v="1"/>
    <n v="8"/>
    <n v="2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TONIO DA PATRULHA2017/Aug"/>
    <x v="375"/>
    <x v="377"/>
    <m/>
    <x v="19"/>
    <n v="1"/>
    <n v="0"/>
    <n v="31"/>
    <n v="6"/>
    <n v="2"/>
    <n v="10"/>
    <n v="3"/>
    <n v="10"/>
    <n v="2"/>
    <n v="7"/>
    <n v="3"/>
    <n v="0"/>
    <n v="0"/>
    <n v="0"/>
    <n v="0"/>
    <n v="5"/>
    <n v="4"/>
    <n v="0"/>
    <n v="0"/>
    <n v="0"/>
    <n v="0"/>
    <n v="0"/>
    <n v="1"/>
    <n v="0"/>
    <n v="0"/>
    <n v="1"/>
    <n v="0"/>
    <n v="0"/>
    <n v="0"/>
    <n v="0"/>
  </r>
  <r>
    <s v="SANTO ANTONIO DA PATRULHA2017/Sep"/>
    <x v="375"/>
    <x v="377"/>
    <m/>
    <x v="20"/>
    <n v="0"/>
    <n v="0"/>
    <n v="32"/>
    <n v="1"/>
    <n v="1"/>
    <n v="6"/>
    <n v="2"/>
    <n v="3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7/Oct"/>
    <x v="375"/>
    <x v="377"/>
    <m/>
    <x v="21"/>
    <n v="0"/>
    <n v="0"/>
    <n v="35"/>
    <n v="1"/>
    <n v="5"/>
    <n v="19"/>
    <n v="2"/>
    <n v="5"/>
    <n v="2"/>
    <n v="5"/>
    <n v="2"/>
    <n v="0"/>
    <n v="0"/>
    <n v="0"/>
    <n v="0"/>
    <n v="1"/>
    <n v="1"/>
    <n v="0"/>
    <n v="0"/>
    <n v="0"/>
    <n v="0"/>
    <n v="0"/>
    <n v="3"/>
    <n v="0"/>
    <n v="0"/>
    <n v="0"/>
    <n v="0"/>
    <n v="0"/>
    <n v="0"/>
    <n v="0"/>
  </r>
  <r>
    <s v="SANTO ANTONIO DA PATRULHA2017/Nov"/>
    <x v="375"/>
    <x v="377"/>
    <m/>
    <x v="22"/>
    <n v="0"/>
    <n v="0"/>
    <n v="27"/>
    <n v="1"/>
    <n v="6"/>
    <n v="8"/>
    <n v="3"/>
    <n v="4"/>
    <n v="0"/>
    <n v="6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7/Dec"/>
    <x v="375"/>
    <x v="377"/>
    <m/>
    <x v="23"/>
    <n v="2"/>
    <n v="0"/>
    <n v="34"/>
    <n v="2"/>
    <n v="5"/>
    <n v="9"/>
    <n v="2"/>
    <n v="5"/>
    <n v="0"/>
    <n v="5"/>
    <n v="4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NTO ANTONIO DAS MISSOES2017/Jan"/>
    <x v="376"/>
    <x v="378"/>
    <s v="SANTO ANTONIO DAS MISSOES"/>
    <x v="12"/>
    <n v="0"/>
    <n v="0"/>
    <n v="1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Feb"/>
    <x v="376"/>
    <x v="378"/>
    <m/>
    <x v="13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Mar"/>
    <x v="376"/>
    <x v="378"/>
    <m/>
    <x v="14"/>
    <n v="1"/>
    <n v="0"/>
    <n v="14"/>
    <n v="6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TONIO DAS MISSOES2017/Apr"/>
    <x v="376"/>
    <x v="378"/>
    <m/>
    <x v="15"/>
    <n v="0"/>
    <n v="0"/>
    <n v="1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May"/>
    <x v="376"/>
    <x v="378"/>
    <m/>
    <x v="16"/>
    <n v="0"/>
    <n v="0"/>
    <n v="9"/>
    <n v="2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7/Jun"/>
    <x v="376"/>
    <x v="378"/>
    <m/>
    <x v="17"/>
    <n v="0"/>
    <n v="0"/>
    <n v="6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17/Jul"/>
    <x v="376"/>
    <x v="378"/>
    <m/>
    <x v="18"/>
    <n v="0"/>
    <n v="0"/>
    <n v="16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Aug"/>
    <x v="376"/>
    <x v="378"/>
    <m/>
    <x v="19"/>
    <n v="0"/>
    <n v="0"/>
    <n v="13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Sep"/>
    <x v="376"/>
    <x v="378"/>
    <m/>
    <x v="20"/>
    <n v="0"/>
    <n v="0"/>
    <n v="14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Oct"/>
    <x v="376"/>
    <x v="378"/>
    <m/>
    <x v="21"/>
    <n v="0"/>
    <n v="0"/>
    <n v="1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Nov"/>
    <x v="376"/>
    <x v="378"/>
    <m/>
    <x v="22"/>
    <n v="0"/>
    <n v="0"/>
    <n v="6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7/Dec"/>
    <x v="376"/>
    <x v="378"/>
    <m/>
    <x v="23"/>
    <n v="0"/>
    <n v="0"/>
    <n v="8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an"/>
    <x v="377"/>
    <x v="379"/>
    <s v="SANTO ANTONIO DO PALM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7/Feb"/>
    <x v="377"/>
    <x v="37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Mar"/>
    <x v="377"/>
    <x v="37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Apr"/>
    <x v="377"/>
    <x v="3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May"/>
    <x v="377"/>
    <x v="379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un"/>
    <x v="377"/>
    <x v="37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Jul"/>
    <x v="377"/>
    <x v="379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7/Aug"/>
    <x v="377"/>
    <x v="37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Sep"/>
    <x v="377"/>
    <x v="3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Oct"/>
    <x v="377"/>
    <x v="3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Nov"/>
    <x v="377"/>
    <x v="379"/>
    <m/>
    <x v="22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7/Dec"/>
    <x v="377"/>
    <x v="379"/>
    <m/>
    <x v="2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an"/>
    <x v="378"/>
    <x v="380"/>
    <s v="SANTO ANTONIO DO PLANAL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Feb"/>
    <x v="378"/>
    <x v="380"/>
    <m/>
    <x v="13"/>
    <n v="0"/>
    <n v="0"/>
    <n v="3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LANALTO2017/Mar"/>
    <x v="378"/>
    <x v="3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Apr"/>
    <x v="378"/>
    <x v="380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May"/>
    <x v="378"/>
    <x v="38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un"/>
    <x v="378"/>
    <x v="3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Jul"/>
    <x v="378"/>
    <x v="380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Aug"/>
    <x v="378"/>
    <x v="38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Sep"/>
    <x v="378"/>
    <x v="38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Oct"/>
    <x v="378"/>
    <x v="380"/>
    <m/>
    <x v="2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Nov"/>
    <x v="378"/>
    <x v="38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7/Dec"/>
    <x v="378"/>
    <x v="380"/>
    <m/>
    <x v="2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7/Jan"/>
    <x v="379"/>
    <x v="381"/>
    <s v="SANTO AUGUSTO"/>
    <x v="12"/>
    <n v="0"/>
    <n v="0"/>
    <n v="11"/>
    <n v="2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7/Feb"/>
    <x v="379"/>
    <x v="381"/>
    <m/>
    <x v="13"/>
    <n v="0"/>
    <n v="0"/>
    <n v="8"/>
    <n v="0"/>
    <n v="2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7/Mar"/>
    <x v="379"/>
    <x v="381"/>
    <m/>
    <x v="14"/>
    <n v="0"/>
    <n v="0"/>
    <n v="13"/>
    <n v="2"/>
    <n v="2"/>
    <n v="4"/>
    <n v="0"/>
    <n v="2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NTO AUGUSTO2017/Apr"/>
    <x v="379"/>
    <x v="381"/>
    <m/>
    <x v="15"/>
    <n v="1"/>
    <n v="0"/>
    <n v="4"/>
    <n v="2"/>
    <n v="1"/>
    <n v="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UGUSTO2017/May"/>
    <x v="379"/>
    <x v="381"/>
    <m/>
    <x v="16"/>
    <n v="0"/>
    <n v="0"/>
    <n v="30"/>
    <n v="3"/>
    <n v="2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7/Jun"/>
    <x v="379"/>
    <x v="381"/>
    <m/>
    <x v="17"/>
    <n v="0"/>
    <n v="1"/>
    <n v="38"/>
    <n v="1"/>
    <n v="0"/>
    <n v="4"/>
    <n v="0"/>
    <n v="1"/>
    <n v="0"/>
    <n v="1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1"/>
    <n v="0"/>
  </r>
  <r>
    <s v="SANTO AUGUSTO2017/Jul"/>
    <x v="379"/>
    <x v="381"/>
    <m/>
    <x v="18"/>
    <n v="1"/>
    <n v="0"/>
    <n v="22"/>
    <n v="2"/>
    <n v="4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7/Aug"/>
    <x v="379"/>
    <x v="381"/>
    <m/>
    <x v="19"/>
    <n v="2"/>
    <n v="0"/>
    <n v="13"/>
    <n v="4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UGUSTO2017/Sep"/>
    <x v="379"/>
    <x v="381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7/Oct"/>
    <x v="379"/>
    <x v="381"/>
    <m/>
    <x v="21"/>
    <n v="0"/>
    <n v="0"/>
    <n v="20"/>
    <n v="0"/>
    <n v="1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7/Nov"/>
    <x v="379"/>
    <x v="381"/>
    <m/>
    <x v="22"/>
    <n v="0"/>
    <n v="0"/>
    <n v="6"/>
    <n v="1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7/Dec"/>
    <x v="379"/>
    <x v="381"/>
    <m/>
    <x v="23"/>
    <n v="1"/>
    <n v="0"/>
    <n v="12"/>
    <n v="1"/>
    <n v="3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CRISTO2017/Jan"/>
    <x v="380"/>
    <x v="382"/>
    <s v="SANTO CRISTO"/>
    <x v="12"/>
    <n v="0"/>
    <n v="0"/>
    <n v="9"/>
    <n v="3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7/Feb"/>
    <x v="380"/>
    <x v="382"/>
    <m/>
    <x v="13"/>
    <n v="0"/>
    <n v="0"/>
    <n v="6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Mar"/>
    <x v="380"/>
    <x v="382"/>
    <m/>
    <x v="14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Apr"/>
    <x v="380"/>
    <x v="382"/>
    <m/>
    <x v="15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May"/>
    <x v="380"/>
    <x v="382"/>
    <m/>
    <x v="16"/>
    <n v="0"/>
    <n v="0"/>
    <n v="7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7/Jun"/>
    <x v="380"/>
    <x v="382"/>
    <m/>
    <x v="17"/>
    <n v="0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Jul"/>
    <x v="380"/>
    <x v="382"/>
    <m/>
    <x v="18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Aug"/>
    <x v="380"/>
    <x v="382"/>
    <m/>
    <x v="19"/>
    <n v="0"/>
    <n v="0"/>
    <n v="11"/>
    <n v="0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CRISTO2017/Sep"/>
    <x v="380"/>
    <x v="382"/>
    <m/>
    <x v="2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Oct"/>
    <x v="380"/>
    <x v="382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Nov"/>
    <x v="380"/>
    <x v="382"/>
    <m/>
    <x v="22"/>
    <n v="0"/>
    <n v="0"/>
    <n v="1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7/Dec"/>
    <x v="380"/>
    <x v="382"/>
    <m/>
    <x v="23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an"/>
    <x v="381"/>
    <x v="383"/>
    <s v="SANTO EXPEDITO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Feb"/>
    <x v="381"/>
    <x v="38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Mar"/>
    <x v="381"/>
    <x v="38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Apr"/>
    <x v="381"/>
    <x v="38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EXPEDITO DO SUL2017/May"/>
    <x v="381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un"/>
    <x v="381"/>
    <x v="38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Jul"/>
    <x v="381"/>
    <x v="38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Aug"/>
    <x v="381"/>
    <x v="38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Sep"/>
    <x v="381"/>
    <x v="38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Oct"/>
    <x v="381"/>
    <x v="38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Nov"/>
    <x v="381"/>
    <x v="38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7/Dec"/>
    <x v="381"/>
    <x v="38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7/Jan"/>
    <x v="382"/>
    <x v="384"/>
    <s v="SAO BORJA"/>
    <x v="12"/>
    <n v="1"/>
    <n v="0"/>
    <n v="46"/>
    <n v="3"/>
    <n v="7"/>
    <n v="13"/>
    <n v="0"/>
    <n v="4"/>
    <n v="0"/>
    <n v="0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O BORJA2017/Feb"/>
    <x v="382"/>
    <x v="384"/>
    <m/>
    <x v="13"/>
    <n v="1"/>
    <n v="0"/>
    <n v="55"/>
    <n v="5"/>
    <n v="2"/>
    <n v="2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BORJA2017/Mar"/>
    <x v="382"/>
    <x v="384"/>
    <m/>
    <x v="14"/>
    <n v="0"/>
    <n v="0"/>
    <n v="101"/>
    <n v="6"/>
    <n v="5"/>
    <n v="29"/>
    <n v="0"/>
    <n v="6"/>
    <n v="7"/>
    <n v="2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BORJA2017/Apr"/>
    <x v="382"/>
    <x v="384"/>
    <m/>
    <x v="15"/>
    <n v="0"/>
    <n v="1"/>
    <n v="87"/>
    <n v="9"/>
    <n v="4"/>
    <n v="26"/>
    <n v="1"/>
    <n v="6"/>
    <n v="4"/>
    <n v="4"/>
    <n v="4"/>
    <n v="0"/>
    <n v="0"/>
    <n v="0"/>
    <n v="0"/>
    <n v="1"/>
    <n v="2"/>
    <n v="0"/>
    <n v="0"/>
    <n v="0"/>
    <n v="0"/>
    <n v="0"/>
    <n v="0"/>
    <n v="0"/>
    <n v="0"/>
    <n v="0"/>
    <n v="1"/>
    <n v="0"/>
    <n v="1"/>
    <n v="0"/>
  </r>
  <r>
    <s v="SAO BORJA2017/May"/>
    <x v="382"/>
    <x v="384"/>
    <m/>
    <x v="16"/>
    <n v="3"/>
    <n v="0"/>
    <n v="71"/>
    <n v="9"/>
    <n v="4"/>
    <n v="17"/>
    <n v="0"/>
    <n v="5"/>
    <n v="6"/>
    <n v="6"/>
    <n v="4"/>
    <n v="0"/>
    <n v="0"/>
    <n v="0"/>
    <n v="0"/>
    <n v="3"/>
    <n v="2"/>
    <n v="0"/>
    <n v="0"/>
    <n v="0"/>
    <n v="0"/>
    <n v="0"/>
    <n v="1"/>
    <n v="0"/>
    <n v="0"/>
    <n v="3"/>
    <n v="0"/>
    <n v="0"/>
    <n v="0"/>
    <n v="0"/>
  </r>
  <r>
    <s v="SAO BORJA2017/Jun"/>
    <x v="382"/>
    <x v="384"/>
    <m/>
    <x v="17"/>
    <n v="0"/>
    <n v="0"/>
    <n v="61"/>
    <n v="9"/>
    <n v="3"/>
    <n v="18"/>
    <n v="2"/>
    <n v="10"/>
    <n v="5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7/Jul"/>
    <x v="382"/>
    <x v="384"/>
    <m/>
    <x v="18"/>
    <n v="2"/>
    <n v="0"/>
    <n v="80"/>
    <n v="9"/>
    <n v="1"/>
    <n v="16"/>
    <n v="1"/>
    <n v="12"/>
    <n v="4"/>
    <n v="3"/>
    <n v="4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SAO BORJA2017/Aug"/>
    <x v="382"/>
    <x v="384"/>
    <m/>
    <x v="19"/>
    <n v="3"/>
    <n v="0"/>
    <n v="63"/>
    <n v="6"/>
    <n v="1"/>
    <n v="16"/>
    <n v="1"/>
    <n v="7"/>
    <n v="1"/>
    <n v="5"/>
    <n v="2"/>
    <n v="0"/>
    <n v="0"/>
    <n v="0"/>
    <n v="0"/>
    <n v="1"/>
    <n v="3"/>
    <n v="0"/>
    <n v="0"/>
    <n v="0"/>
    <n v="0"/>
    <n v="0"/>
    <n v="0"/>
    <n v="0"/>
    <n v="0"/>
    <n v="3"/>
    <n v="0"/>
    <n v="0"/>
    <n v="0"/>
    <n v="0"/>
  </r>
  <r>
    <s v="SAO BORJA2017/Sep"/>
    <x v="382"/>
    <x v="384"/>
    <m/>
    <x v="20"/>
    <n v="0"/>
    <n v="0"/>
    <n v="57"/>
    <n v="4"/>
    <n v="1"/>
    <n v="18"/>
    <n v="1"/>
    <n v="6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7/Oct"/>
    <x v="382"/>
    <x v="384"/>
    <m/>
    <x v="21"/>
    <n v="0"/>
    <n v="0"/>
    <n v="88"/>
    <n v="4"/>
    <n v="2"/>
    <n v="11"/>
    <n v="2"/>
    <n v="9"/>
    <n v="5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BORJA2017/Nov"/>
    <x v="382"/>
    <x v="384"/>
    <m/>
    <x v="22"/>
    <n v="1"/>
    <n v="0"/>
    <n v="65"/>
    <n v="8"/>
    <n v="2"/>
    <n v="13"/>
    <n v="0"/>
    <n v="3"/>
    <n v="3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BORJA2017/Dec"/>
    <x v="382"/>
    <x v="384"/>
    <m/>
    <x v="23"/>
    <n v="1"/>
    <n v="0"/>
    <n v="53"/>
    <n v="9"/>
    <n v="1"/>
    <n v="11"/>
    <n v="0"/>
    <n v="10"/>
    <n v="1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DOMINGOS DO SUL2017/Jan"/>
    <x v="383"/>
    <x v="385"/>
    <s v="SAO DOMING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Feb"/>
    <x v="383"/>
    <x v="3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Mar"/>
    <x v="383"/>
    <x v="385"/>
    <m/>
    <x v="14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17/Apr"/>
    <x v="383"/>
    <x v="38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May"/>
    <x v="383"/>
    <x v="385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Jun"/>
    <x v="383"/>
    <x v="3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Jul"/>
    <x v="383"/>
    <x v="38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Aug"/>
    <x v="383"/>
    <x v="385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Sep"/>
    <x v="383"/>
    <x v="38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Oct"/>
    <x v="383"/>
    <x v="38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Nov"/>
    <x v="383"/>
    <x v="385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7/Dec"/>
    <x v="383"/>
    <x v="385"/>
    <m/>
    <x v="2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Jan"/>
    <x v="384"/>
    <x v="386"/>
    <s v="SAO FRANCISCO DE ASSIS"/>
    <x v="12"/>
    <n v="0"/>
    <n v="0"/>
    <n v="2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Feb"/>
    <x v="384"/>
    <x v="386"/>
    <m/>
    <x v="13"/>
    <n v="0"/>
    <n v="0"/>
    <n v="37"/>
    <n v="10"/>
    <n v="3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7/Mar"/>
    <x v="384"/>
    <x v="386"/>
    <m/>
    <x v="14"/>
    <n v="1"/>
    <n v="0"/>
    <n v="31"/>
    <n v="8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7/Apr"/>
    <x v="384"/>
    <x v="386"/>
    <m/>
    <x v="15"/>
    <n v="1"/>
    <n v="0"/>
    <n v="17"/>
    <n v="6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7/May"/>
    <x v="384"/>
    <x v="386"/>
    <m/>
    <x v="16"/>
    <n v="0"/>
    <n v="0"/>
    <n v="34"/>
    <n v="14"/>
    <n v="2"/>
    <n v="3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7/Jun"/>
    <x v="384"/>
    <x v="386"/>
    <m/>
    <x v="17"/>
    <n v="0"/>
    <n v="0"/>
    <n v="25"/>
    <n v="12"/>
    <n v="0"/>
    <n v="1"/>
    <n v="0"/>
    <n v="2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7/Jul"/>
    <x v="384"/>
    <x v="386"/>
    <m/>
    <x v="18"/>
    <n v="0"/>
    <n v="0"/>
    <n v="36"/>
    <n v="9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17/Aug"/>
    <x v="384"/>
    <x v="386"/>
    <m/>
    <x v="19"/>
    <n v="0"/>
    <n v="0"/>
    <n v="39"/>
    <n v="13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7/Sep"/>
    <x v="384"/>
    <x v="386"/>
    <m/>
    <x v="20"/>
    <n v="0"/>
    <n v="0"/>
    <n v="24"/>
    <n v="4"/>
    <n v="1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Oct"/>
    <x v="384"/>
    <x v="386"/>
    <m/>
    <x v="21"/>
    <n v="0"/>
    <n v="0"/>
    <n v="18"/>
    <n v="8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7/Nov"/>
    <x v="384"/>
    <x v="386"/>
    <m/>
    <x v="22"/>
    <n v="0"/>
    <n v="0"/>
    <n v="22"/>
    <n v="5"/>
    <n v="0"/>
    <n v="2"/>
    <n v="0"/>
    <n v="2"/>
    <n v="3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FRANCISCO DE ASSIS2017/Dec"/>
    <x v="384"/>
    <x v="386"/>
    <m/>
    <x v="23"/>
    <n v="0"/>
    <n v="0"/>
    <n v="23"/>
    <n v="11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7/Jan"/>
    <x v="385"/>
    <x v="387"/>
    <s v="SAO FRANCISCO DE PAULA"/>
    <x v="12"/>
    <n v="1"/>
    <n v="0"/>
    <n v="25"/>
    <n v="6"/>
    <n v="2"/>
    <n v="2"/>
    <n v="1"/>
    <n v="1"/>
    <n v="2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FRANCISCO DE PAULA2017/Feb"/>
    <x v="385"/>
    <x v="387"/>
    <m/>
    <x v="13"/>
    <n v="2"/>
    <n v="0"/>
    <n v="37"/>
    <n v="11"/>
    <n v="1"/>
    <n v="2"/>
    <n v="1"/>
    <n v="2"/>
    <n v="2"/>
    <n v="11"/>
    <n v="1"/>
    <n v="0"/>
    <n v="0"/>
    <n v="0"/>
    <n v="0"/>
    <n v="8"/>
    <n v="0"/>
    <n v="0"/>
    <n v="0"/>
    <n v="0"/>
    <n v="0"/>
    <n v="0"/>
    <n v="0"/>
    <n v="0"/>
    <n v="0"/>
    <n v="2"/>
    <n v="0"/>
    <n v="0"/>
    <n v="0"/>
    <n v="0"/>
  </r>
  <r>
    <s v="SAO FRANCISCO DE PAULA2017/Mar"/>
    <x v="385"/>
    <x v="387"/>
    <m/>
    <x v="14"/>
    <n v="0"/>
    <n v="0"/>
    <n v="38"/>
    <n v="9"/>
    <n v="3"/>
    <n v="5"/>
    <n v="1"/>
    <n v="4"/>
    <n v="2"/>
    <n v="6"/>
    <n v="5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SAO FRANCISCO DE PAULA2017/Apr"/>
    <x v="385"/>
    <x v="387"/>
    <m/>
    <x v="15"/>
    <n v="0"/>
    <n v="0"/>
    <n v="30"/>
    <n v="8"/>
    <n v="0"/>
    <n v="2"/>
    <n v="1"/>
    <n v="4"/>
    <n v="3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17/May"/>
    <x v="385"/>
    <x v="387"/>
    <m/>
    <x v="16"/>
    <n v="0"/>
    <n v="0"/>
    <n v="28"/>
    <n v="7"/>
    <n v="0"/>
    <n v="5"/>
    <n v="1"/>
    <n v="0"/>
    <n v="2"/>
    <n v="4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FRANCISCO DE PAULA2017/Jun"/>
    <x v="385"/>
    <x v="387"/>
    <m/>
    <x v="17"/>
    <n v="0"/>
    <n v="0"/>
    <n v="22"/>
    <n v="8"/>
    <n v="2"/>
    <n v="1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17/Jul"/>
    <x v="385"/>
    <x v="387"/>
    <m/>
    <x v="18"/>
    <n v="0"/>
    <n v="0"/>
    <n v="46"/>
    <n v="18"/>
    <n v="2"/>
    <n v="3"/>
    <n v="1"/>
    <n v="3"/>
    <n v="2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17/Aug"/>
    <x v="385"/>
    <x v="387"/>
    <m/>
    <x v="19"/>
    <n v="0"/>
    <n v="0"/>
    <n v="33"/>
    <n v="13"/>
    <n v="0"/>
    <n v="5"/>
    <n v="3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7/Sep"/>
    <x v="385"/>
    <x v="387"/>
    <m/>
    <x v="20"/>
    <n v="0"/>
    <n v="0"/>
    <n v="19"/>
    <n v="5"/>
    <n v="0"/>
    <n v="7"/>
    <n v="0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7/Oct"/>
    <x v="385"/>
    <x v="387"/>
    <m/>
    <x v="21"/>
    <n v="1"/>
    <n v="0"/>
    <n v="30"/>
    <n v="6"/>
    <n v="0"/>
    <n v="6"/>
    <n v="0"/>
    <n v="1"/>
    <n v="1"/>
    <n v="2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SAO FRANCISCO DE PAULA2017/Nov"/>
    <x v="385"/>
    <x v="387"/>
    <m/>
    <x v="22"/>
    <n v="0"/>
    <n v="0"/>
    <n v="19"/>
    <n v="8"/>
    <n v="2"/>
    <n v="1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7/Dec"/>
    <x v="385"/>
    <x v="387"/>
    <m/>
    <x v="23"/>
    <n v="1"/>
    <n v="0"/>
    <n v="18"/>
    <n v="3"/>
    <n v="0"/>
    <n v="7"/>
    <n v="0"/>
    <n v="3"/>
    <n v="0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GABRIEL2017/Jan"/>
    <x v="386"/>
    <x v="388"/>
    <s v="SAO GABRIEL"/>
    <x v="12"/>
    <n v="0"/>
    <n v="0"/>
    <n v="84"/>
    <n v="16"/>
    <n v="2"/>
    <n v="5"/>
    <n v="0"/>
    <n v="3"/>
    <n v="8"/>
    <n v="2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GABRIEL2017/Feb"/>
    <x v="386"/>
    <x v="388"/>
    <m/>
    <x v="13"/>
    <n v="1"/>
    <n v="0"/>
    <n v="86"/>
    <n v="14"/>
    <n v="2"/>
    <n v="9"/>
    <n v="0"/>
    <n v="13"/>
    <n v="4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GABRIEL2017/Mar"/>
    <x v="386"/>
    <x v="388"/>
    <m/>
    <x v="14"/>
    <n v="0"/>
    <n v="0"/>
    <n v="93"/>
    <n v="15"/>
    <n v="3"/>
    <n v="4"/>
    <n v="0"/>
    <n v="6"/>
    <n v="4"/>
    <n v="4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7/Apr"/>
    <x v="386"/>
    <x v="388"/>
    <m/>
    <x v="15"/>
    <n v="2"/>
    <n v="0"/>
    <n v="71"/>
    <n v="8"/>
    <n v="3"/>
    <n v="4"/>
    <n v="0"/>
    <n v="5"/>
    <n v="9"/>
    <n v="9"/>
    <n v="8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O GABRIEL2017/May"/>
    <x v="386"/>
    <x v="388"/>
    <m/>
    <x v="16"/>
    <n v="1"/>
    <n v="0"/>
    <n v="86"/>
    <n v="13"/>
    <n v="1"/>
    <n v="16"/>
    <n v="1"/>
    <n v="6"/>
    <n v="6"/>
    <n v="1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O GABRIEL2017/Jun"/>
    <x v="386"/>
    <x v="388"/>
    <m/>
    <x v="17"/>
    <n v="0"/>
    <n v="0"/>
    <n v="89"/>
    <n v="9"/>
    <n v="3"/>
    <n v="10"/>
    <n v="1"/>
    <n v="4"/>
    <n v="7"/>
    <n v="8"/>
    <n v="7"/>
    <n v="0"/>
    <n v="0"/>
    <n v="0"/>
    <n v="0"/>
    <n v="9"/>
    <n v="1"/>
    <n v="0"/>
    <n v="0"/>
    <n v="0"/>
    <n v="0"/>
    <n v="0"/>
    <n v="1"/>
    <n v="0"/>
    <n v="0"/>
    <n v="0"/>
    <n v="0"/>
    <n v="0"/>
    <n v="0"/>
    <n v="0"/>
  </r>
  <r>
    <s v="SAO GABRIEL2017/Jul"/>
    <x v="386"/>
    <x v="388"/>
    <m/>
    <x v="18"/>
    <n v="0"/>
    <n v="0"/>
    <n v="74"/>
    <n v="12"/>
    <n v="5"/>
    <n v="17"/>
    <n v="0"/>
    <n v="8"/>
    <n v="2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7/Aug"/>
    <x v="386"/>
    <x v="388"/>
    <m/>
    <x v="19"/>
    <n v="0"/>
    <n v="0"/>
    <n v="98"/>
    <n v="16"/>
    <n v="5"/>
    <n v="15"/>
    <n v="0"/>
    <n v="3"/>
    <n v="3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17/Sep"/>
    <x v="386"/>
    <x v="388"/>
    <m/>
    <x v="20"/>
    <n v="1"/>
    <n v="0"/>
    <n v="89"/>
    <n v="9"/>
    <n v="3"/>
    <n v="7"/>
    <n v="0"/>
    <n v="7"/>
    <n v="5"/>
    <n v="8"/>
    <n v="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O GABRIEL2017/Oct"/>
    <x v="386"/>
    <x v="388"/>
    <m/>
    <x v="21"/>
    <n v="1"/>
    <n v="0"/>
    <n v="77"/>
    <n v="5"/>
    <n v="7"/>
    <n v="5"/>
    <n v="1"/>
    <n v="7"/>
    <n v="2"/>
    <n v="6"/>
    <n v="5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O GABRIEL2017/Nov"/>
    <x v="386"/>
    <x v="388"/>
    <m/>
    <x v="22"/>
    <n v="0"/>
    <n v="0"/>
    <n v="87"/>
    <n v="9"/>
    <n v="5"/>
    <n v="10"/>
    <n v="0"/>
    <n v="5"/>
    <n v="4"/>
    <n v="6"/>
    <n v="6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SAO GABRIEL2017/Dec"/>
    <x v="386"/>
    <x v="388"/>
    <m/>
    <x v="23"/>
    <n v="0"/>
    <n v="0"/>
    <n v="80"/>
    <n v="11"/>
    <n v="2"/>
    <n v="7"/>
    <n v="2"/>
    <n v="8"/>
    <n v="6"/>
    <n v="2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7/Jan"/>
    <x v="387"/>
    <x v="389"/>
    <s v="SAO JERONIMO"/>
    <x v="12"/>
    <n v="1"/>
    <n v="0"/>
    <n v="41"/>
    <n v="5"/>
    <n v="0"/>
    <n v="5"/>
    <n v="1"/>
    <n v="0"/>
    <n v="1"/>
    <n v="5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JERONIMO2017/Feb"/>
    <x v="387"/>
    <x v="389"/>
    <m/>
    <x v="13"/>
    <n v="0"/>
    <n v="0"/>
    <n v="36"/>
    <n v="2"/>
    <n v="1"/>
    <n v="2"/>
    <n v="1"/>
    <n v="3"/>
    <n v="1"/>
    <n v="4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JERONIMO2017/Mar"/>
    <x v="387"/>
    <x v="389"/>
    <m/>
    <x v="14"/>
    <n v="0"/>
    <n v="0"/>
    <n v="47"/>
    <n v="2"/>
    <n v="2"/>
    <n v="6"/>
    <n v="1"/>
    <n v="1"/>
    <n v="1"/>
    <n v="8"/>
    <n v="3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SAO JERONIMO2017/Apr"/>
    <x v="387"/>
    <x v="389"/>
    <m/>
    <x v="15"/>
    <n v="0"/>
    <n v="0"/>
    <n v="46"/>
    <n v="6"/>
    <n v="0"/>
    <n v="2"/>
    <n v="0"/>
    <n v="0"/>
    <n v="4"/>
    <n v="1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7/May"/>
    <x v="387"/>
    <x v="389"/>
    <m/>
    <x v="16"/>
    <n v="0"/>
    <n v="0"/>
    <n v="22"/>
    <n v="2"/>
    <n v="2"/>
    <n v="10"/>
    <n v="0"/>
    <n v="0"/>
    <n v="3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17/Jun"/>
    <x v="387"/>
    <x v="389"/>
    <m/>
    <x v="17"/>
    <n v="1"/>
    <n v="1"/>
    <n v="25"/>
    <n v="3"/>
    <n v="1"/>
    <n v="5"/>
    <n v="0"/>
    <n v="2"/>
    <n v="1"/>
    <n v="8"/>
    <n v="3"/>
    <n v="0"/>
    <n v="0"/>
    <n v="0"/>
    <n v="0"/>
    <n v="2"/>
    <n v="0"/>
    <n v="0"/>
    <n v="0"/>
    <n v="0"/>
    <n v="0"/>
    <n v="0"/>
    <n v="1"/>
    <n v="0"/>
    <n v="0"/>
    <n v="1"/>
    <n v="1"/>
    <n v="0"/>
    <n v="1"/>
    <n v="0"/>
  </r>
  <r>
    <s v="SAO JERONIMO2017/Jul"/>
    <x v="387"/>
    <x v="389"/>
    <m/>
    <x v="18"/>
    <n v="0"/>
    <n v="0"/>
    <n v="39"/>
    <n v="2"/>
    <n v="1"/>
    <n v="4"/>
    <n v="1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7/Aug"/>
    <x v="387"/>
    <x v="389"/>
    <m/>
    <x v="19"/>
    <n v="1"/>
    <n v="0"/>
    <n v="20"/>
    <n v="2"/>
    <n v="1"/>
    <n v="5"/>
    <n v="1"/>
    <n v="1"/>
    <n v="2"/>
    <n v="8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SAO JERONIMO2017/Sep"/>
    <x v="387"/>
    <x v="389"/>
    <m/>
    <x v="20"/>
    <n v="0"/>
    <n v="0"/>
    <n v="18"/>
    <n v="2"/>
    <n v="1"/>
    <n v="8"/>
    <n v="1"/>
    <n v="1"/>
    <n v="3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JERONIMO2017/Oct"/>
    <x v="387"/>
    <x v="389"/>
    <m/>
    <x v="21"/>
    <n v="2"/>
    <n v="0"/>
    <n v="29"/>
    <n v="3"/>
    <n v="1"/>
    <n v="8"/>
    <n v="0"/>
    <n v="0"/>
    <n v="0"/>
    <n v="5"/>
    <n v="1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O JERONIMO2017/Nov"/>
    <x v="387"/>
    <x v="389"/>
    <m/>
    <x v="22"/>
    <n v="3"/>
    <n v="0"/>
    <n v="15"/>
    <n v="1"/>
    <n v="0"/>
    <n v="1"/>
    <n v="0"/>
    <n v="2"/>
    <n v="2"/>
    <n v="4"/>
    <n v="5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SAO JERONIMO2017/Dec"/>
    <x v="387"/>
    <x v="389"/>
    <m/>
    <x v="23"/>
    <n v="1"/>
    <n v="0"/>
    <n v="21"/>
    <n v="1"/>
    <n v="0"/>
    <n v="0"/>
    <n v="0"/>
    <n v="1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A URTIGA2017/Jan"/>
    <x v="388"/>
    <x v="390"/>
    <s v="SAO JOAO DA URTIG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Feb"/>
    <x v="388"/>
    <x v="39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Mar"/>
    <x v="388"/>
    <x v="39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Apr"/>
    <x v="388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May"/>
    <x v="388"/>
    <x v="390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Jun"/>
    <x v="388"/>
    <x v="3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Jul"/>
    <x v="388"/>
    <x v="3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Aug"/>
    <x v="388"/>
    <x v="39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Sep"/>
    <x v="388"/>
    <x v="3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Oct"/>
    <x v="388"/>
    <x v="390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Nov"/>
    <x v="388"/>
    <x v="3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7/Dec"/>
    <x v="388"/>
    <x v="390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Jan"/>
    <x v="389"/>
    <x v="391"/>
    <s v="SAO JOAO DO POLESIN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Feb"/>
    <x v="389"/>
    <x v="391"/>
    <m/>
    <x v="1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Mar"/>
    <x v="389"/>
    <x v="391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Apr"/>
    <x v="389"/>
    <x v="391"/>
    <m/>
    <x v="15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AO DO POLESINE2017/May"/>
    <x v="389"/>
    <x v="391"/>
    <m/>
    <x v="16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O POLESINE2017/Jun"/>
    <x v="389"/>
    <x v="39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Jul"/>
    <x v="389"/>
    <x v="391"/>
    <m/>
    <x v="18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Aug"/>
    <x v="389"/>
    <x v="39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Sep"/>
    <x v="389"/>
    <x v="391"/>
    <m/>
    <x v="2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Oct"/>
    <x v="389"/>
    <x v="3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Nov"/>
    <x v="389"/>
    <x v="391"/>
    <m/>
    <x v="2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7/Dec"/>
    <x v="389"/>
    <x v="391"/>
    <m/>
    <x v="23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Jan"/>
    <x v="390"/>
    <x v="392"/>
    <s v="SAO JORGE"/>
    <x v="12"/>
    <n v="0"/>
    <n v="0"/>
    <n v="4"/>
    <n v="0"/>
    <n v="0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RGE2017/Feb"/>
    <x v="390"/>
    <x v="3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Mar"/>
    <x v="390"/>
    <x v="39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Apr"/>
    <x v="390"/>
    <x v="392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7/May"/>
    <x v="390"/>
    <x v="39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Jun"/>
    <x v="390"/>
    <x v="392"/>
    <m/>
    <x v="17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</r>
  <r>
    <s v="SAO JORGE2017/Jul"/>
    <x v="390"/>
    <x v="39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Aug"/>
    <x v="390"/>
    <x v="392"/>
    <m/>
    <x v="19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RGE2017/Sep"/>
    <x v="390"/>
    <x v="3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Oct"/>
    <x v="390"/>
    <x v="392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Nov"/>
    <x v="390"/>
    <x v="3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7/Dec"/>
    <x v="390"/>
    <x v="39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an"/>
    <x v="391"/>
    <x v="393"/>
    <s v="SAO JOSE DAS MISSOE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Feb"/>
    <x v="391"/>
    <x v="3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Mar"/>
    <x v="391"/>
    <x v="3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Apr"/>
    <x v="391"/>
    <x v="39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May"/>
    <x v="391"/>
    <x v="39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un"/>
    <x v="391"/>
    <x v="3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Jul"/>
    <x v="391"/>
    <x v="3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Aug"/>
    <x v="391"/>
    <x v="3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Sep"/>
    <x v="391"/>
    <x v="3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Oct"/>
    <x v="391"/>
    <x v="3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7/Nov"/>
    <x v="391"/>
    <x v="393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AS MISSOES2017/Dec"/>
    <x v="391"/>
    <x v="39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an"/>
    <x v="392"/>
    <x v="394"/>
    <s v="SAO JOSE DO HERVA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Feb"/>
    <x v="392"/>
    <x v="39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Mar"/>
    <x v="392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Apr"/>
    <x v="392"/>
    <x v="39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May"/>
    <x v="392"/>
    <x v="394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un"/>
    <x v="392"/>
    <x v="39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Jul"/>
    <x v="392"/>
    <x v="39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Aug"/>
    <x v="392"/>
    <x v="39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Sep"/>
    <x v="392"/>
    <x v="39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Oct"/>
    <x v="392"/>
    <x v="394"/>
    <m/>
    <x v="2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Nov"/>
    <x v="392"/>
    <x v="394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7/Dec"/>
    <x v="392"/>
    <x v="394"/>
    <m/>
    <x v="23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7/Jan"/>
    <x v="393"/>
    <x v="395"/>
    <s v="SAO JOSE DO HORTENCIO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Feb"/>
    <x v="393"/>
    <x v="395"/>
    <m/>
    <x v="13"/>
    <n v="0"/>
    <n v="0"/>
    <n v="1"/>
    <n v="0"/>
    <n v="1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HORTENCIO2017/Mar"/>
    <x v="393"/>
    <x v="395"/>
    <m/>
    <x v="14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Apr"/>
    <x v="393"/>
    <x v="395"/>
    <m/>
    <x v="15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May"/>
    <x v="393"/>
    <x v="395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Jun"/>
    <x v="393"/>
    <x v="39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Jul"/>
    <x v="393"/>
    <x v="395"/>
    <m/>
    <x v="18"/>
    <n v="0"/>
    <n v="0"/>
    <n v="2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Aug"/>
    <x v="393"/>
    <x v="395"/>
    <m/>
    <x v="19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Sep"/>
    <x v="393"/>
    <x v="39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Oct"/>
    <x v="393"/>
    <x v="39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Nov"/>
    <x v="393"/>
    <x v="395"/>
    <m/>
    <x v="22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7/Dec"/>
    <x v="393"/>
    <x v="39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an"/>
    <x v="394"/>
    <x v="396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Feb"/>
    <x v="394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Mar"/>
    <x v="394"/>
    <x v="3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Apr"/>
    <x v="394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May"/>
    <x v="394"/>
    <x v="39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un"/>
    <x v="394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Jul"/>
    <x v="394"/>
    <x v="3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Aug"/>
    <x v="394"/>
    <x v="39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Sep"/>
    <x v="394"/>
    <x v="39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Oct"/>
    <x v="394"/>
    <x v="3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Nov"/>
    <x v="394"/>
    <x v="39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7/Dec"/>
    <x v="394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7/Jan"/>
    <x v="395"/>
    <x v="397"/>
    <s v="SAO JOSE DO NORTE"/>
    <x v="12"/>
    <n v="2"/>
    <n v="0"/>
    <n v="32"/>
    <n v="1"/>
    <n v="0"/>
    <n v="5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JOSE DO NORTE2017/Feb"/>
    <x v="395"/>
    <x v="397"/>
    <m/>
    <x v="13"/>
    <n v="2"/>
    <n v="0"/>
    <n v="39"/>
    <n v="0"/>
    <n v="3"/>
    <n v="6"/>
    <n v="0"/>
    <n v="2"/>
    <n v="1"/>
    <n v="2"/>
    <n v="3"/>
    <n v="0"/>
    <n v="0"/>
    <n v="0"/>
    <n v="0"/>
    <n v="0"/>
    <n v="2"/>
    <n v="1"/>
    <n v="0"/>
    <n v="0"/>
    <n v="0"/>
    <n v="0"/>
    <n v="0"/>
    <n v="0"/>
    <n v="0"/>
    <n v="3"/>
    <n v="0"/>
    <n v="0"/>
    <n v="0"/>
    <n v="0"/>
  </r>
  <r>
    <s v="SAO JOSE DO NORTE2017/Mar"/>
    <x v="395"/>
    <x v="397"/>
    <m/>
    <x v="14"/>
    <n v="1"/>
    <n v="0"/>
    <n v="46"/>
    <n v="4"/>
    <n v="2"/>
    <n v="18"/>
    <n v="0"/>
    <n v="0"/>
    <n v="1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JOSE DO NORTE2017/Apr"/>
    <x v="395"/>
    <x v="397"/>
    <m/>
    <x v="15"/>
    <n v="5"/>
    <n v="0"/>
    <n v="25"/>
    <n v="4"/>
    <n v="5"/>
    <n v="10"/>
    <n v="0"/>
    <n v="0"/>
    <n v="3"/>
    <n v="2"/>
    <n v="3"/>
    <n v="0"/>
    <n v="0"/>
    <n v="0"/>
    <n v="0"/>
    <n v="1"/>
    <n v="2"/>
    <n v="0"/>
    <n v="0"/>
    <n v="0"/>
    <n v="0"/>
    <n v="0"/>
    <n v="0"/>
    <n v="0"/>
    <n v="0"/>
    <n v="5"/>
    <n v="0"/>
    <n v="0"/>
    <n v="0"/>
    <n v="0"/>
  </r>
  <r>
    <s v="SAO JOSE DO NORTE2017/May"/>
    <x v="395"/>
    <x v="397"/>
    <m/>
    <x v="16"/>
    <n v="0"/>
    <n v="0"/>
    <n v="27"/>
    <n v="3"/>
    <n v="1"/>
    <n v="17"/>
    <n v="2"/>
    <n v="0"/>
    <n v="3"/>
    <n v="1"/>
    <n v="1"/>
    <n v="0"/>
    <n v="0"/>
    <n v="0"/>
    <n v="0"/>
    <n v="1"/>
    <n v="4"/>
    <n v="0"/>
    <n v="1"/>
    <n v="0"/>
    <n v="0"/>
    <n v="0"/>
    <n v="0"/>
    <n v="0"/>
    <n v="0"/>
    <n v="0"/>
    <n v="0"/>
    <n v="0"/>
    <n v="0"/>
    <n v="0"/>
  </r>
  <r>
    <s v="SAO JOSE DO NORTE2017/Jun"/>
    <x v="395"/>
    <x v="397"/>
    <m/>
    <x v="17"/>
    <n v="0"/>
    <n v="0"/>
    <n v="28"/>
    <n v="4"/>
    <n v="0"/>
    <n v="14"/>
    <n v="0"/>
    <n v="1"/>
    <n v="0"/>
    <n v="4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O JOSE DO NORTE2017/Jul"/>
    <x v="395"/>
    <x v="397"/>
    <m/>
    <x v="18"/>
    <n v="3"/>
    <n v="0"/>
    <n v="21"/>
    <n v="0"/>
    <n v="4"/>
    <n v="14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3"/>
    <n v="0"/>
    <n v="0"/>
    <n v="0"/>
    <n v="0"/>
  </r>
  <r>
    <s v="SAO JOSE DO NORTE2017/Aug"/>
    <x v="395"/>
    <x v="397"/>
    <m/>
    <x v="19"/>
    <n v="3"/>
    <n v="0"/>
    <n v="26"/>
    <n v="4"/>
    <n v="2"/>
    <n v="17"/>
    <n v="1"/>
    <n v="1"/>
    <n v="2"/>
    <n v="0"/>
    <n v="0"/>
    <n v="0"/>
    <n v="0"/>
    <n v="0"/>
    <n v="0"/>
    <n v="1"/>
    <n v="3"/>
    <n v="0"/>
    <n v="0"/>
    <n v="0"/>
    <n v="0"/>
    <n v="0"/>
    <n v="0"/>
    <n v="0"/>
    <n v="0"/>
    <n v="3"/>
    <n v="0"/>
    <n v="0"/>
    <n v="0"/>
    <n v="0"/>
  </r>
  <r>
    <s v="SAO JOSE DO NORTE2017/Sep"/>
    <x v="395"/>
    <x v="397"/>
    <m/>
    <x v="20"/>
    <n v="1"/>
    <n v="0"/>
    <n v="30"/>
    <n v="3"/>
    <n v="0"/>
    <n v="13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OSE DO NORTE2017/Oct"/>
    <x v="395"/>
    <x v="397"/>
    <m/>
    <x v="21"/>
    <n v="1"/>
    <n v="0"/>
    <n v="27"/>
    <n v="2"/>
    <n v="1"/>
    <n v="6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JOSE DO NORTE2017/Nov"/>
    <x v="395"/>
    <x v="397"/>
    <m/>
    <x v="22"/>
    <n v="1"/>
    <n v="0"/>
    <n v="30"/>
    <n v="2"/>
    <n v="0"/>
    <n v="10"/>
    <n v="0"/>
    <n v="2"/>
    <n v="2"/>
    <n v="0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O JOSE DO NORTE2017/Dec"/>
    <x v="395"/>
    <x v="397"/>
    <m/>
    <x v="23"/>
    <n v="3"/>
    <n v="0"/>
    <n v="18"/>
    <n v="0"/>
    <n v="2"/>
    <n v="7"/>
    <n v="0"/>
    <n v="0"/>
    <n v="3"/>
    <n v="2"/>
    <n v="2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SAO JOSE DO OURO2017/Jan"/>
    <x v="396"/>
    <x v="398"/>
    <s v="SAO JOSE DO OURO"/>
    <x v="1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Feb"/>
    <x v="396"/>
    <x v="398"/>
    <m/>
    <x v="13"/>
    <n v="0"/>
    <n v="0"/>
    <n v="8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Mar"/>
    <x v="396"/>
    <x v="398"/>
    <m/>
    <x v="14"/>
    <n v="0"/>
    <n v="0"/>
    <n v="4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Apr"/>
    <x v="396"/>
    <x v="398"/>
    <m/>
    <x v="15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May"/>
    <x v="396"/>
    <x v="398"/>
    <m/>
    <x v="16"/>
    <n v="0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7/Jun"/>
    <x v="396"/>
    <x v="39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Jul"/>
    <x v="396"/>
    <x v="398"/>
    <m/>
    <x v="1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Aug"/>
    <x v="396"/>
    <x v="398"/>
    <m/>
    <x v="19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Sep"/>
    <x v="396"/>
    <x v="398"/>
    <m/>
    <x v="20"/>
    <n v="0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Oct"/>
    <x v="396"/>
    <x v="398"/>
    <m/>
    <x v="21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Nov"/>
    <x v="396"/>
    <x v="398"/>
    <m/>
    <x v="22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7/Dec"/>
    <x v="396"/>
    <x v="398"/>
    <m/>
    <x v="2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an"/>
    <x v="397"/>
    <x v="399"/>
    <s v="SAO JOSE DO SUL"/>
    <x v="12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Feb"/>
    <x v="397"/>
    <x v="399"/>
    <m/>
    <x v="13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Mar"/>
    <x v="397"/>
    <x v="39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Apr"/>
    <x v="397"/>
    <x v="3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May"/>
    <x v="397"/>
    <x v="3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un"/>
    <x v="397"/>
    <x v="3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Jul"/>
    <x v="397"/>
    <x v="39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Aug"/>
    <x v="397"/>
    <x v="39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Sep"/>
    <x v="397"/>
    <x v="3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Oct"/>
    <x v="397"/>
    <x v="39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7/Nov"/>
    <x v="397"/>
    <x v="399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7/Dec"/>
    <x v="397"/>
    <x v="399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Jan"/>
    <x v="398"/>
    <x v="400"/>
    <s v="SAO JOSE DOS AUSENT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Feb"/>
    <x v="398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Mar"/>
    <x v="398"/>
    <x v="400"/>
    <m/>
    <x v="1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17/Apr"/>
    <x v="398"/>
    <x v="40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May"/>
    <x v="398"/>
    <x v="400"/>
    <m/>
    <x v="1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AO JOSE DOS AUSENTES2017/Jun"/>
    <x v="398"/>
    <x v="400"/>
    <m/>
    <x v="17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Jul"/>
    <x v="398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Aug"/>
    <x v="398"/>
    <x v="4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Sep"/>
    <x v="398"/>
    <x v="40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Oct"/>
    <x v="398"/>
    <x v="400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Nov"/>
    <x v="398"/>
    <x v="40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7/Dec"/>
    <x v="398"/>
    <x v="40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7/Jan"/>
    <x v="399"/>
    <x v="401"/>
    <s v="SAO LEOPOLDO"/>
    <x v="12"/>
    <n v="16"/>
    <n v="1"/>
    <n v="193"/>
    <n v="0"/>
    <n v="37"/>
    <n v="206"/>
    <n v="46"/>
    <n v="23"/>
    <n v="17"/>
    <n v="7"/>
    <n v="10"/>
    <n v="0"/>
    <n v="0"/>
    <n v="0"/>
    <n v="0"/>
    <n v="13"/>
    <n v="16"/>
    <n v="1"/>
    <n v="0"/>
    <n v="0"/>
    <n v="0"/>
    <n v="0"/>
    <n v="1"/>
    <n v="0"/>
    <n v="0"/>
    <n v="19"/>
    <n v="1"/>
    <n v="0"/>
    <n v="1"/>
    <n v="0"/>
  </r>
  <r>
    <s v="SAO LEOPOLDO2017/Feb"/>
    <x v="399"/>
    <x v="401"/>
    <m/>
    <x v="13"/>
    <n v="16"/>
    <n v="2"/>
    <n v="196"/>
    <n v="1"/>
    <n v="45"/>
    <n v="233"/>
    <n v="62"/>
    <n v="32"/>
    <n v="15"/>
    <n v="4"/>
    <n v="15"/>
    <n v="0"/>
    <n v="0"/>
    <n v="0"/>
    <n v="0"/>
    <n v="12"/>
    <n v="25"/>
    <n v="0"/>
    <n v="0"/>
    <n v="0"/>
    <n v="0"/>
    <n v="1"/>
    <n v="1"/>
    <n v="0"/>
    <n v="0"/>
    <n v="16"/>
    <n v="2"/>
    <n v="0"/>
    <n v="2"/>
    <n v="0"/>
  </r>
  <r>
    <s v="SAO LEOPOLDO2017/Mar"/>
    <x v="399"/>
    <x v="401"/>
    <m/>
    <x v="14"/>
    <n v="7"/>
    <n v="0"/>
    <n v="215"/>
    <n v="2"/>
    <n v="54"/>
    <n v="229"/>
    <n v="84"/>
    <n v="40"/>
    <n v="19"/>
    <n v="11"/>
    <n v="23"/>
    <n v="0"/>
    <n v="0"/>
    <n v="0"/>
    <n v="0"/>
    <n v="12"/>
    <n v="24"/>
    <n v="0"/>
    <n v="0"/>
    <n v="0"/>
    <n v="0"/>
    <n v="0"/>
    <n v="7"/>
    <n v="0"/>
    <n v="0"/>
    <n v="7"/>
    <n v="0"/>
    <n v="0"/>
    <n v="0"/>
    <n v="0"/>
  </r>
  <r>
    <s v="SAO LEOPOLDO2017/Apr"/>
    <x v="399"/>
    <x v="401"/>
    <m/>
    <x v="15"/>
    <n v="8"/>
    <n v="0"/>
    <n v="190"/>
    <n v="1"/>
    <n v="49"/>
    <n v="211"/>
    <n v="55"/>
    <n v="23"/>
    <n v="15"/>
    <n v="8"/>
    <n v="24"/>
    <n v="0"/>
    <n v="0"/>
    <n v="0"/>
    <n v="0"/>
    <n v="11"/>
    <n v="32"/>
    <n v="0"/>
    <n v="1"/>
    <n v="0"/>
    <n v="0"/>
    <n v="1"/>
    <n v="5"/>
    <n v="0"/>
    <n v="0"/>
    <n v="9"/>
    <n v="0"/>
    <n v="0"/>
    <n v="0"/>
    <n v="0"/>
  </r>
  <r>
    <s v="SAO LEOPOLDO2017/May"/>
    <x v="399"/>
    <x v="401"/>
    <m/>
    <x v="16"/>
    <n v="11"/>
    <n v="0"/>
    <n v="177"/>
    <n v="2"/>
    <n v="49"/>
    <n v="217"/>
    <n v="68"/>
    <n v="32"/>
    <n v="16"/>
    <n v="12"/>
    <n v="22"/>
    <n v="0"/>
    <n v="0"/>
    <n v="0"/>
    <n v="0"/>
    <n v="31"/>
    <n v="22"/>
    <n v="0"/>
    <n v="0"/>
    <n v="0"/>
    <n v="0"/>
    <n v="0"/>
    <n v="2"/>
    <n v="0"/>
    <n v="0"/>
    <n v="12"/>
    <n v="0"/>
    <n v="0"/>
    <n v="0"/>
    <n v="0"/>
  </r>
  <r>
    <s v="SAO LEOPOLDO2017/Jun"/>
    <x v="399"/>
    <x v="401"/>
    <m/>
    <x v="17"/>
    <n v="6"/>
    <n v="0"/>
    <n v="278"/>
    <n v="2"/>
    <n v="37"/>
    <n v="237"/>
    <n v="75"/>
    <n v="33"/>
    <n v="7"/>
    <n v="7"/>
    <n v="18"/>
    <n v="0"/>
    <n v="0"/>
    <n v="0"/>
    <n v="0"/>
    <n v="17"/>
    <n v="20"/>
    <n v="0"/>
    <n v="0"/>
    <n v="0"/>
    <n v="0"/>
    <n v="0"/>
    <n v="5"/>
    <n v="0"/>
    <n v="0"/>
    <n v="6"/>
    <n v="0"/>
    <n v="0"/>
    <n v="0"/>
    <n v="0"/>
  </r>
  <r>
    <s v="SAO LEOPOLDO2017/Jul"/>
    <x v="399"/>
    <x v="401"/>
    <m/>
    <x v="18"/>
    <n v="4"/>
    <n v="0"/>
    <n v="225"/>
    <n v="3"/>
    <n v="47"/>
    <n v="200"/>
    <n v="48"/>
    <n v="37"/>
    <n v="12"/>
    <n v="13"/>
    <n v="13"/>
    <n v="0"/>
    <n v="0"/>
    <n v="0"/>
    <n v="0"/>
    <n v="17"/>
    <n v="21"/>
    <n v="0"/>
    <n v="0"/>
    <n v="0"/>
    <n v="0"/>
    <n v="1"/>
    <n v="2"/>
    <n v="0"/>
    <n v="0"/>
    <n v="4"/>
    <n v="0"/>
    <n v="0"/>
    <n v="0"/>
    <n v="0"/>
  </r>
  <r>
    <s v="SAO LEOPOLDO2017/Aug"/>
    <x v="399"/>
    <x v="401"/>
    <m/>
    <x v="19"/>
    <n v="2"/>
    <n v="0"/>
    <n v="180"/>
    <n v="2"/>
    <n v="60"/>
    <n v="193"/>
    <n v="59"/>
    <n v="34"/>
    <n v="4"/>
    <n v="10"/>
    <n v="21"/>
    <n v="1"/>
    <n v="0"/>
    <n v="0"/>
    <n v="0"/>
    <n v="8"/>
    <n v="11"/>
    <n v="0"/>
    <n v="1"/>
    <n v="0"/>
    <n v="0"/>
    <n v="0"/>
    <n v="0"/>
    <n v="0"/>
    <n v="0"/>
    <n v="2"/>
    <n v="0"/>
    <n v="0"/>
    <n v="0"/>
    <n v="0"/>
  </r>
  <r>
    <s v="SAO LEOPOLDO2017/Sep"/>
    <x v="399"/>
    <x v="401"/>
    <m/>
    <x v="20"/>
    <n v="6"/>
    <n v="0"/>
    <n v="187"/>
    <n v="1"/>
    <n v="63"/>
    <n v="184"/>
    <n v="59"/>
    <n v="39"/>
    <n v="8"/>
    <n v="15"/>
    <n v="16"/>
    <n v="0"/>
    <n v="0"/>
    <n v="0"/>
    <n v="0"/>
    <n v="11"/>
    <n v="16"/>
    <n v="0"/>
    <n v="0"/>
    <n v="0"/>
    <n v="1"/>
    <n v="0"/>
    <n v="5"/>
    <n v="0"/>
    <n v="0"/>
    <n v="7"/>
    <n v="0"/>
    <n v="0"/>
    <n v="0"/>
    <n v="0"/>
  </r>
  <r>
    <s v="SAO LEOPOLDO2017/Oct"/>
    <x v="399"/>
    <x v="401"/>
    <m/>
    <x v="21"/>
    <n v="5"/>
    <n v="0"/>
    <n v="182"/>
    <n v="1"/>
    <n v="82"/>
    <n v="227"/>
    <n v="59"/>
    <n v="31"/>
    <n v="9"/>
    <n v="8"/>
    <n v="17"/>
    <n v="0"/>
    <n v="0"/>
    <n v="0"/>
    <n v="0"/>
    <n v="4"/>
    <n v="16"/>
    <n v="0"/>
    <n v="1"/>
    <n v="0"/>
    <n v="1"/>
    <n v="0"/>
    <n v="2"/>
    <n v="0"/>
    <n v="0"/>
    <n v="6"/>
    <n v="0"/>
    <n v="0"/>
    <n v="0"/>
    <n v="0"/>
  </r>
  <r>
    <s v="SAO LEOPOLDO2017/Nov"/>
    <x v="399"/>
    <x v="401"/>
    <m/>
    <x v="22"/>
    <n v="2"/>
    <n v="1"/>
    <n v="142"/>
    <n v="3"/>
    <n v="53"/>
    <n v="164"/>
    <n v="66"/>
    <n v="43"/>
    <n v="11"/>
    <n v="12"/>
    <n v="20"/>
    <n v="0"/>
    <n v="0"/>
    <n v="0"/>
    <n v="0"/>
    <n v="10"/>
    <n v="14"/>
    <n v="1"/>
    <n v="0"/>
    <n v="0"/>
    <n v="0"/>
    <n v="0"/>
    <n v="0"/>
    <n v="0"/>
    <n v="0"/>
    <n v="2"/>
    <n v="0"/>
    <n v="0"/>
    <n v="1"/>
    <n v="0"/>
  </r>
  <r>
    <s v="SAO LEOPOLDO2017/Dec"/>
    <x v="399"/>
    <x v="401"/>
    <m/>
    <x v="23"/>
    <n v="3"/>
    <n v="0"/>
    <n v="182"/>
    <n v="1"/>
    <n v="40"/>
    <n v="128"/>
    <n v="56"/>
    <n v="36"/>
    <n v="6"/>
    <n v="10"/>
    <n v="20"/>
    <n v="0"/>
    <n v="0"/>
    <n v="0"/>
    <n v="0"/>
    <n v="12"/>
    <n v="5"/>
    <n v="0"/>
    <n v="0"/>
    <n v="0"/>
    <n v="0"/>
    <n v="0"/>
    <n v="4"/>
    <n v="0"/>
    <n v="0"/>
    <n v="3"/>
    <n v="0"/>
    <n v="0"/>
    <n v="0"/>
    <n v="0"/>
  </r>
  <r>
    <s v="SAO LOURENCO DO SUL2017/Jan"/>
    <x v="400"/>
    <x v="402"/>
    <s v="SAO LOURENCO DO SUL"/>
    <x v="12"/>
    <n v="0"/>
    <n v="0"/>
    <n v="44"/>
    <n v="1"/>
    <n v="3"/>
    <n v="8"/>
    <n v="0"/>
    <n v="3"/>
    <n v="1"/>
    <n v="9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O LOURENCO DO SUL2017/Feb"/>
    <x v="400"/>
    <x v="402"/>
    <m/>
    <x v="13"/>
    <n v="0"/>
    <n v="0"/>
    <n v="37"/>
    <n v="4"/>
    <n v="0"/>
    <n v="4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7/Mar"/>
    <x v="400"/>
    <x v="402"/>
    <m/>
    <x v="14"/>
    <n v="0"/>
    <n v="0"/>
    <n v="38"/>
    <n v="7"/>
    <n v="0"/>
    <n v="2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7/Apr"/>
    <x v="400"/>
    <x v="402"/>
    <m/>
    <x v="15"/>
    <n v="0"/>
    <n v="0"/>
    <n v="35"/>
    <n v="3"/>
    <n v="1"/>
    <n v="4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7/May"/>
    <x v="400"/>
    <x v="402"/>
    <m/>
    <x v="16"/>
    <n v="0"/>
    <n v="0"/>
    <n v="25"/>
    <n v="3"/>
    <n v="0"/>
    <n v="8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7/Jun"/>
    <x v="400"/>
    <x v="402"/>
    <m/>
    <x v="17"/>
    <n v="0"/>
    <n v="0"/>
    <n v="23"/>
    <n v="2"/>
    <n v="0"/>
    <n v="2"/>
    <n v="0"/>
    <n v="4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7/Jul"/>
    <x v="400"/>
    <x v="402"/>
    <m/>
    <x v="18"/>
    <n v="0"/>
    <n v="0"/>
    <n v="35"/>
    <n v="2"/>
    <n v="4"/>
    <n v="5"/>
    <n v="1"/>
    <n v="5"/>
    <n v="1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7/Aug"/>
    <x v="400"/>
    <x v="402"/>
    <m/>
    <x v="19"/>
    <n v="0"/>
    <n v="0"/>
    <n v="25"/>
    <n v="2"/>
    <n v="0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7/Sep"/>
    <x v="400"/>
    <x v="402"/>
    <m/>
    <x v="20"/>
    <n v="0"/>
    <n v="0"/>
    <n v="36"/>
    <n v="0"/>
    <n v="1"/>
    <n v="5"/>
    <n v="0"/>
    <n v="1"/>
    <n v="0"/>
    <n v="3"/>
    <n v="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LOURENCO DO SUL2017/Oct"/>
    <x v="400"/>
    <x v="402"/>
    <m/>
    <x v="21"/>
    <n v="0"/>
    <n v="0"/>
    <n v="26"/>
    <n v="1"/>
    <n v="0"/>
    <n v="3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7/Nov"/>
    <x v="400"/>
    <x v="402"/>
    <m/>
    <x v="22"/>
    <n v="0"/>
    <n v="0"/>
    <n v="24"/>
    <n v="2"/>
    <n v="1"/>
    <n v="0"/>
    <n v="0"/>
    <n v="3"/>
    <n v="0"/>
    <n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7/Dec"/>
    <x v="400"/>
    <x v="402"/>
    <m/>
    <x v="23"/>
    <n v="0"/>
    <n v="0"/>
    <n v="24"/>
    <n v="2"/>
    <n v="1"/>
    <n v="12"/>
    <n v="1"/>
    <n v="3"/>
    <n v="0"/>
    <n v="3"/>
    <n v="1"/>
    <n v="0"/>
    <n v="0"/>
    <n v="0"/>
    <n v="0"/>
    <n v="2"/>
    <n v="0"/>
    <n v="0"/>
    <n v="1"/>
    <n v="0"/>
    <n v="11"/>
    <n v="0"/>
    <n v="0"/>
    <n v="0"/>
    <n v="0"/>
    <n v="0"/>
    <n v="0"/>
    <n v="0"/>
    <n v="0"/>
    <n v="0"/>
  </r>
  <r>
    <s v="SAO LUIZ GONZAGA2017/Jan"/>
    <x v="401"/>
    <x v="403"/>
    <s v="SAO LUIZ GONZAGA"/>
    <x v="12"/>
    <n v="1"/>
    <n v="1"/>
    <n v="78"/>
    <n v="1"/>
    <n v="3"/>
    <n v="8"/>
    <n v="0"/>
    <n v="2"/>
    <n v="5"/>
    <n v="1"/>
    <n v="2"/>
    <n v="0"/>
    <n v="0"/>
    <n v="0"/>
    <n v="0"/>
    <n v="1"/>
    <n v="0"/>
    <n v="0"/>
    <n v="1"/>
    <n v="0"/>
    <n v="0"/>
    <n v="0"/>
    <n v="0"/>
    <n v="0"/>
    <n v="0"/>
    <n v="1"/>
    <n v="1"/>
    <n v="0"/>
    <n v="1"/>
    <n v="0"/>
  </r>
  <r>
    <s v="SAO LUIZ GONZAGA2017/Feb"/>
    <x v="401"/>
    <x v="403"/>
    <m/>
    <x v="13"/>
    <n v="0"/>
    <n v="0"/>
    <n v="55"/>
    <n v="3"/>
    <n v="3"/>
    <n v="10"/>
    <n v="0"/>
    <n v="3"/>
    <n v="1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UIZ GONZAGA2017/Mar"/>
    <x v="401"/>
    <x v="403"/>
    <m/>
    <x v="14"/>
    <n v="0"/>
    <n v="0"/>
    <n v="114"/>
    <n v="8"/>
    <n v="2"/>
    <n v="4"/>
    <n v="0"/>
    <n v="5"/>
    <n v="5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7/Apr"/>
    <x v="401"/>
    <x v="403"/>
    <m/>
    <x v="15"/>
    <n v="0"/>
    <n v="0"/>
    <n v="94"/>
    <n v="4"/>
    <n v="7"/>
    <n v="6"/>
    <n v="1"/>
    <n v="6"/>
    <n v="6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UIZ GONZAGA2017/May"/>
    <x v="401"/>
    <x v="403"/>
    <m/>
    <x v="16"/>
    <n v="0"/>
    <n v="0"/>
    <n v="97"/>
    <n v="4"/>
    <n v="3"/>
    <n v="12"/>
    <n v="0"/>
    <n v="3"/>
    <n v="4"/>
    <n v="5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UIZ GONZAGA2017/Jun"/>
    <x v="401"/>
    <x v="403"/>
    <m/>
    <x v="17"/>
    <n v="0"/>
    <n v="0"/>
    <n v="125"/>
    <n v="11"/>
    <n v="5"/>
    <n v="6"/>
    <n v="0"/>
    <n v="3"/>
    <n v="6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7/Jul"/>
    <x v="401"/>
    <x v="403"/>
    <m/>
    <x v="18"/>
    <n v="0"/>
    <n v="0"/>
    <n v="104"/>
    <n v="7"/>
    <n v="1"/>
    <n v="12"/>
    <n v="0"/>
    <n v="3"/>
    <n v="0"/>
    <n v="3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7/Aug"/>
    <x v="401"/>
    <x v="403"/>
    <m/>
    <x v="19"/>
    <n v="1"/>
    <n v="0"/>
    <n v="153"/>
    <n v="9"/>
    <n v="2"/>
    <n v="9"/>
    <n v="0"/>
    <n v="7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7/Sep"/>
    <x v="401"/>
    <x v="403"/>
    <m/>
    <x v="20"/>
    <n v="2"/>
    <n v="0"/>
    <n v="97"/>
    <n v="2"/>
    <n v="1"/>
    <n v="8"/>
    <n v="0"/>
    <n v="7"/>
    <n v="3"/>
    <n v="6"/>
    <n v="6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O LUIZ GONZAGA2017/Oct"/>
    <x v="401"/>
    <x v="403"/>
    <m/>
    <x v="21"/>
    <n v="1"/>
    <n v="0"/>
    <n v="85"/>
    <n v="7"/>
    <n v="2"/>
    <n v="6"/>
    <n v="0"/>
    <n v="8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7/Nov"/>
    <x v="401"/>
    <x v="403"/>
    <m/>
    <x v="22"/>
    <n v="0"/>
    <n v="0"/>
    <n v="65"/>
    <n v="5"/>
    <n v="3"/>
    <n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7/Dec"/>
    <x v="401"/>
    <x v="403"/>
    <m/>
    <x v="23"/>
    <n v="0"/>
    <n v="0"/>
    <n v="68"/>
    <n v="3"/>
    <n v="3"/>
    <n v="6"/>
    <n v="0"/>
    <n v="6"/>
    <n v="6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7/Jan"/>
    <x v="402"/>
    <x v="404"/>
    <s v="SAO MARCOS"/>
    <x v="12"/>
    <n v="1"/>
    <n v="0"/>
    <n v="20"/>
    <n v="1"/>
    <n v="5"/>
    <n v="1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7/Feb"/>
    <x v="402"/>
    <x v="404"/>
    <m/>
    <x v="13"/>
    <n v="0"/>
    <n v="0"/>
    <n v="22"/>
    <n v="0"/>
    <n v="0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7/Mar"/>
    <x v="402"/>
    <x v="404"/>
    <m/>
    <x v="14"/>
    <n v="0"/>
    <n v="0"/>
    <n v="18"/>
    <n v="1"/>
    <n v="2"/>
    <n v="0"/>
    <n v="2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7/Apr"/>
    <x v="402"/>
    <x v="404"/>
    <m/>
    <x v="15"/>
    <n v="0"/>
    <n v="0"/>
    <n v="24"/>
    <n v="0"/>
    <n v="1"/>
    <n v="4"/>
    <n v="3"/>
    <n v="3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7/May"/>
    <x v="402"/>
    <x v="404"/>
    <m/>
    <x v="16"/>
    <n v="1"/>
    <n v="0"/>
    <n v="24"/>
    <n v="1"/>
    <n v="1"/>
    <n v="1"/>
    <n v="0"/>
    <n v="5"/>
    <n v="5"/>
    <n v="1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MARCOS2017/Jun"/>
    <x v="402"/>
    <x v="404"/>
    <m/>
    <x v="17"/>
    <n v="0"/>
    <n v="0"/>
    <n v="23"/>
    <n v="4"/>
    <n v="2"/>
    <n v="4"/>
    <n v="1"/>
    <n v="5"/>
    <n v="0"/>
    <n v="4"/>
    <n v="0"/>
    <n v="0"/>
    <n v="0"/>
    <n v="0"/>
    <n v="0"/>
    <n v="2"/>
    <n v="3"/>
    <n v="0"/>
    <n v="0"/>
    <n v="1"/>
    <n v="0"/>
    <n v="0"/>
    <n v="0"/>
    <n v="0"/>
    <n v="0"/>
    <n v="0"/>
    <n v="0"/>
    <n v="0"/>
    <n v="0"/>
    <n v="0"/>
  </r>
  <r>
    <s v="SAO MARCOS2017/Jul"/>
    <x v="402"/>
    <x v="404"/>
    <m/>
    <x v="18"/>
    <n v="0"/>
    <n v="0"/>
    <n v="28"/>
    <n v="1"/>
    <n v="0"/>
    <n v="2"/>
    <n v="2"/>
    <n v="3"/>
    <n v="2"/>
    <n v="2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SAO MARCOS2017/Aug"/>
    <x v="402"/>
    <x v="404"/>
    <m/>
    <x v="19"/>
    <n v="0"/>
    <n v="0"/>
    <n v="33"/>
    <n v="0"/>
    <n v="1"/>
    <n v="1"/>
    <n v="1"/>
    <n v="3"/>
    <n v="1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MARCOS2017/Sep"/>
    <x v="402"/>
    <x v="404"/>
    <m/>
    <x v="20"/>
    <n v="0"/>
    <n v="0"/>
    <n v="28"/>
    <n v="2"/>
    <n v="2"/>
    <n v="5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MARCOS2017/Oct"/>
    <x v="402"/>
    <x v="404"/>
    <m/>
    <x v="21"/>
    <n v="0"/>
    <n v="0"/>
    <n v="24"/>
    <n v="0"/>
    <n v="6"/>
    <n v="6"/>
    <n v="1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</r>
  <r>
    <s v="SAO MARCOS2017/Nov"/>
    <x v="402"/>
    <x v="404"/>
    <m/>
    <x v="22"/>
    <n v="1"/>
    <n v="0"/>
    <n v="22"/>
    <n v="1"/>
    <n v="1"/>
    <n v="2"/>
    <n v="1"/>
    <n v="2"/>
    <n v="1"/>
    <n v="7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MARCOS2017/Dec"/>
    <x v="402"/>
    <x v="404"/>
    <m/>
    <x v="23"/>
    <n v="0"/>
    <n v="0"/>
    <n v="26"/>
    <n v="0"/>
    <n v="4"/>
    <n v="4"/>
    <n v="1"/>
    <n v="3"/>
    <n v="0"/>
    <n v="8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MARTINHO2017/Jan"/>
    <x v="403"/>
    <x v="405"/>
    <s v="SAO MARTINHO"/>
    <x v="1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Feb"/>
    <x v="403"/>
    <x v="405"/>
    <m/>
    <x v="13"/>
    <n v="0"/>
    <n v="0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Mar"/>
    <x v="403"/>
    <x v="40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Apr"/>
    <x v="403"/>
    <x v="405"/>
    <m/>
    <x v="15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May"/>
    <x v="403"/>
    <x v="405"/>
    <m/>
    <x v="16"/>
    <n v="0"/>
    <n v="0"/>
    <n v="1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Jun"/>
    <x v="403"/>
    <x v="405"/>
    <m/>
    <x v="17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Jul"/>
    <x v="403"/>
    <x v="405"/>
    <m/>
    <x v="18"/>
    <n v="1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TINHO2017/Aug"/>
    <x v="403"/>
    <x v="405"/>
    <m/>
    <x v="19"/>
    <n v="0"/>
    <n v="0"/>
    <n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7/Sep"/>
    <x v="403"/>
    <x v="405"/>
    <m/>
    <x v="20"/>
    <n v="0"/>
    <n v="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MARTINHO2017/Oct"/>
    <x v="403"/>
    <x v="405"/>
    <m/>
    <x v="21"/>
    <n v="0"/>
    <n v="0"/>
    <n v="4"/>
    <n v="0"/>
    <n v="0"/>
    <n v="2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TINHO2017/Nov"/>
    <x v="403"/>
    <x v="405"/>
    <m/>
    <x v="22"/>
    <n v="1"/>
    <n v="0"/>
    <n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TINHO2017/Dec"/>
    <x v="403"/>
    <x v="405"/>
    <m/>
    <x v="23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an"/>
    <x v="404"/>
    <x v="406"/>
    <s v="SAO MARTINHO DA SERRA"/>
    <x v="12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7/Feb"/>
    <x v="404"/>
    <x v="40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Mar"/>
    <x v="404"/>
    <x v="406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Apr"/>
    <x v="404"/>
    <x v="406"/>
    <m/>
    <x v="15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May"/>
    <x v="404"/>
    <x v="406"/>
    <m/>
    <x v="16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un"/>
    <x v="404"/>
    <x v="40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Jul"/>
    <x v="404"/>
    <x v="406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Aug"/>
    <x v="404"/>
    <x v="406"/>
    <m/>
    <x v="19"/>
    <n v="0"/>
    <n v="0"/>
    <n v="5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Sep"/>
    <x v="404"/>
    <x v="406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Oct"/>
    <x v="404"/>
    <x v="406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Nov"/>
    <x v="404"/>
    <x v="406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7/Dec"/>
    <x v="404"/>
    <x v="406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an"/>
    <x v="405"/>
    <x v="407"/>
    <s v="SAO MIGUEL DAS MISSOES"/>
    <x v="12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Feb"/>
    <x v="405"/>
    <x v="407"/>
    <m/>
    <x v="13"/>
    <n v="0"/>
    <n v="0"/>
    <n v="4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Mar"/>
    <x v="405"/>
    <x v="407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Apr"/>
    <x v="405"/>
    <x v="407"/>
    <m/>
    <x v="15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17/May"/>
    <x v="405"/>
    <x v="407"/>
    <m/>
    <x v="16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un"/>
    <x v="405"/>
    <x v="407"/>
    <m/>
    <x v="17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Jul"/>
    <x v="405"/>
    <x v="407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Aug"/>
    <x v="405"/>
    <x v="407"/>
    <m/>
    <x v="19"/>
    <n v="0"/>
    <n v="0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Sep"/>
    <x v="405"/>
    <x v="407"/>
    <m/>
    <x v="20"/>
    <n v="0"/>
    <n v="0"/>
    <n v="2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Oct"/>
    <x v="405"/>
    <x v="407"/>
    <m/>
    <x v="21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Nov"/>
    <x v="405"/>
    <x v="407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7/Dec"/>
    <x v="405"/>
    <x v="407"/>
    <m/>
    <x v="23"/>
    <n v="0"/>
    <n v="0"/>
    <n v="12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an"/>
    <x v="406"/>
    <x v="408"/>
    <s v="SAO NICOLAU"/>
    <x v="12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Feb"/>
    <x v="406"/>
    <x v="408"/>
    <m/>
    <x v="13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Mar"/>
    <x v="406"/>
    <x v="408"/>
    <m/>
    <x v="14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Apr"/>
    <x v="406"/>
    <x v="408"/>
    <m/>
    <x v="15"/>
    <n v="0"/>
    <n v="0"/>
    <n v="8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May"/>
    <x v="406"/>
    <x v="408"/>
    <m/>
    <x v="16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un"/>
    <x v="406"/>
    <x v="408"/>
    <m/>
    <x v="17"/>
    <n v="0"/>
    <n v="0"/>
    <n v="1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Jul"/>
    <x v="406"/>
    <x v="408"/>
    <m/>
    <x v="18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Aug"/>
    <x v="406"/>
    <x v="408"/>
    <m/>
    <x v="19"/>
    <n v="0"/>
    <n v="0"/>
    <n v="1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Sep"/>
    <x v="406"/>
    <x v="408"/>
    <m/>
    <x v="20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Oct"/>
    <x v="406"/>
    <x v="408"/>
    <m/>
    <x v="21"/>
    <n v="0"/>
    <n v="0"/>
    <n v="7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7/Nov"/>
    <x v="406"/>
    <x v="408"/>
    <m/>
    <x v="22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7/Dec"/>
    <x v="406"/>
    <x v="408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PAULO DAS MISSOES2017/Jan"/>
    <x v="407"/>
    <x v="409"/>
    <s v="SAO PAULO DAS MISSOES"/>
    <x v="12"/>
    <n v="1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PAULO DAS MISSOES2017/Feb"/>
    <x v="407"/>
    <x v="40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Mar"/>
    <x v="407"/>
    <x v="4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Apr"/>
    <x v="407"/>
    <x v="409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May"/>
    <x v="407"/>
    <x v="409"/>
    <m/>
    <x v="16"/>
    <n v="0"/>
    <n v="0"/>
    <n v="5"/>
    <n v="0"/>
    <n v="0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PAULO DAS MISSOES2017/Jun"/>
    <x v="407"/>
    <x v="4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Jul"/>
    <x v="407"/>
    <x v="409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Aug"/>
    <x v="407"/>
    <x v="409"/>
    <m/>
    <x v="1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Sep"/>
    <x v="407"/>
    <x v="409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Oct"/>
    <x v="407"/>
    <x v="40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Nov"/>
    <x v="407"/>
    <x v="40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7/Dec"/>
    <x v="407"/>
    <x v="409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an"/>
    <x v="408"/>
    <x v="410"/>
    <s v="SAO PEDR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Feb"/>
    <x v="408"/>
    <x v="410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Mar"/>
    <x v="408"/>
    <x v="410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7/Apr"/>
    <x v="408"/>
    <x v="41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May"/>
    <x v="408"/>
    <x v="41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un"/>
    <x v="408"/>
    <x v="410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Jul"/>
    <x v="408"/>
    <x v="41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Aug"/>
    <x v="408"/>
    <x v="410"/>
    <m/>
    <x v="19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Sep"/>
    <x v="408"/>
    <x v="4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Oct"/>
    <x v="408"/>
    <x v="41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Nov"/>
    <x v="408"/>
    <x v="41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7/Dec"/>
    <x v="408"/>
    <x v="41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an"/>
    <x v="409"/>
    <x v="411"/>
    <s v="SAO PEDRO DAS MISSOES"/>
    <x v="1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Feb"/>
    <x v="409"/>
    <x v="411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Mar"/>
    <x v="409"/>
    <x v="411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Apr"/>
    <x v="409"/>
    <x v="4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May"/>
    <x v="409"/>
    <x v="411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un"/>
    <x v="409"/>
    <x v="41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Jul"/>
    <x v="409"/>
    <x v="41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Aug"/>
    <x v="409"/>
    <x v="41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Sep"/>
    <x v="409"/>
    <x v="4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Oct"/>
    <x v="409"/>
    <x v="411"/>
    <m/>
    <x v="2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Nov"/>
    <x v="409"/>
    <x v="41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7/Dec"/>
    <x v="409"/>
    <x v="41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an"/>
    <x v="410"/>
    <x v="412"/>
    <s v="SAO PEDRO DO BUTI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Feb"/>
    <x v="410"/>
    <x v="412"/>
    <m/>
    <x v="13"/>
    <n v="0"/>
    <n v="0"/>
    <n v="3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BUTIA2017/Mar"/>
    <x v="410"/>
    <x v="41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BUTIA2017/Apr"/>
    <x v="410"/>
    <x v="412"/>
    <m/>
    <x v="15"/>
    <n v="0"/>
    <n v="0"/>
    <n v="5"/>
    <n v="0"/>
    <n v="0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PEDRO DO BUTIA2017/May"/>
    <x v="410"/>
    <x v="41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un"/>
    <x v="410"/>
    <x v="4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Jul"/>
    <x v="410"/>
    <x v="412"/>
    <m/>
    <x v="18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17/Aug"/>
    <x v="410"/>
    <x v="41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Sep"/>
    <x v="410"/>
    <x v="412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Oct"/>
    <x v="410"/>
    <x v="41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Nov"/>
    <x v="410"/>
    <x v="412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7/Dec"/>
    <x v="410"/>
    <x v="412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Jan"/>
    <x v="411"/>
    <x v="413"/>
    <s v="SAO PEDRO DO SUL"/>
    <x v="12"/>
    <n v="0"/>
    <n v="0"/>
    <n v="34"/>
    <n v="8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Feb"/>
    <x v="411"/>
    <x v="413"/>
    <m/>
    <x v="13"/>
    <n v="0"/>
    <n v="0"/>
    <n v="27"/>
    <n v="5"/>
    <n v="2"/>
    <n v="5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7/Mar"/>
    <x v="411"/>
    <x v="413"/>
    <m/>
    <x v="14"/>
    <n v="0"/>
    <n v="0"/>
    <n v="40"/>
    <n v="9"/>
    <n v="2"/>
    <n v="5"/>
    <n v="0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PEDRO DO SUL2017/Apr"/>
    <x v="411"/>
    <x v="413"/>
    <m/>
    <x v="15"/>
    <n v="0"/>
    <n v="0"/>
    <n v="31"/>
    <n v="8"/>
    <n v="2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PEDRO DO SUL2017/May"/>
    <x v="411"/>
    <x v="413"/>
    <m/>
    <x v="16"/>
    <n v="0"/>
    <n v="0"/>
    <n v="44"/>
    <n v="8"/>
    <n v="0"/>
    <n v="4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PEDRO DO SUL2017/Jun"/>
    <x v="411"/>
    <x v="413"/>
    <m/>
    <x v="17"/>
    <n v="0"/>
    <n v="0"/>
    <n v="35"/>
    <n v="5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17/Jul"/>
    <x v="411"/>
    <x v="413"/>
    <m/>
    <x v="18"/>
    <n v="0"/>
    <n v="0"/>
    <n v="32"/>
    <n v="9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Aug"/>
    <x v="411"/>
    <x v="413"/>
    <m/>
    <x v="19"/>
    <n v="0"/>
    <n v="0"/>
    <n v="33"/>
    <n v="8"/>
    <n v="1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Sep"/>
    <x v="411"/>
    <x v="413"/>
    <m/>
    <x v="20"/>
    <n v="0"/>
    <n v="0"/>
    <n v="35"/>
    <n v="5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7/Oct"/>
    <x v="411"/>
    <x v="413"/>
    <m/>
    <x v="21"/>
    <n v="0"/>
    <n v="0"/>
    <n v="36"/>
    <n v="3"/>
    <n v="1"/>
    <n v="3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7/Nov"/>
    <x v="411"/>
    <x v="413"/>
    <m/>
    <x v="22"/>
    <n v="0"/>
    <n v="0"/>
    <n v="30"/>
    <n v="6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7/Dec"/>
    <x v="411"/>
    <x v="413"/>
    <m/>
    <x v="23"/>
    <n v="0"/>
    <n v="0"/>
    <n v="26"/>
    <n v="3"/>
    <n v="0"/>
    <n v="5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7/Jan"/>
    <x v="412"/>
    <x v="414"/>
    <s v="SAO SEBASTIAO DO CAI"/>
    <x v="12"/>
    <n v="2"/>
    <n v="0"/>
    <n v="44"/>
    <n v="1"/>
    <n v="0"/>
    <n v="7"/>
    <n v="0"/>
    <n v="4"/>
    <n v="0"/>
    <n v="14"/>
    <n v="3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SEBASTIAO DO CAI2017/Feb"/>
    <x v="412"/>
    <x v="414"/>
    <m/>
    <x v="13"/>
    <n v="0"/>
    <n v="0"/>
    <n v="44"/>
    <n v="4"/>
    <n v="1"/>
    <n v="4"/>
    <n v="0"/>
    <n v="4"/>
    <n v="4"/>
    <n v="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BASTIAO DO CAI2017/Mar"/>
    <x v="412"/>
    <x v="414"/>
    <m/>
    <x v="14"/>
    <n v="1"/>
    <n v="0"/>
    <n v="25"/>
    <n v="0"/>
    <n v="2"/>
    <n v="2"/>
    <n v="0"/>
    <n v="2"/>
    <n v="3"/>
    <n v="1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BASTIAO DO CAI2017/Apr"/>
    <x v="412"/>
    <x v="414"/>
    <m/>
    <x v="15"/>
    <n v="0"/>
    <n v="0"/>
    <n v="32"/>
    <n v="1"/>
    <n v="2"/>
    <n v="3"/>
    <n v="2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BASTIAO DO CAI2017/May"/>
    <x v="412"/>
    <x v="414"/>
    <m/>
    <x v="16"/>
    <n v="1"/>
    <n v="0"/>
    <n v="23"/>
    <n v="1"/>
    <n v="2"/>
    <n v="4"/>
    <n v="1"/>
    <n v="5"/>
    <n v="0"/>
    <n v="9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SEBASTIAO DO CAI2017/Jun"/>
    <x v="412"/>
    <x v="414"/>
    <m/>
    <x v="17"/>
    <n v="0"/>
    <n v="0"/>
    <n v="39"/>
    <n v="2"/>
    <n v="2"/>
    <n v="5"/>
    <n v="0"/>
    <n v="3"/>
    <n v="1"/>
    <n v="6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SAO SEBASTIAO DO CAI2017/Jul"/>
    <x v="412"/>
    <x v="414"/>
    <m/>
    <x v="18"/>
    <n v="0"/>
    <n v="0"/>
    <n v="24"/>
    <n v="0"/>
    <n v="2"/>
    <n v="9"/>
    <n v="1"/>
    <n v="2"/>
    <n v="0"/>
    <n v="3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SAO SEBASTIAO DO CAI2017/Aug"/>
    <x v="412"/>
    <x v="414"/>
    <m/>
    <x v="19"/>
    <n v="0"/>
    <n v="0"/>
    <n v="27"/>
    <n v="1"/>
    <n v="1"/>
    <n v="3"/>
    <n v="2"/>
    <n v="2"/>
    <n v="0"/>
    <n v="7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SAO SEBASTIAO DO CAI2017/Sep"/>
    <x v="412"/>
    <x v="414"/>
    <m/>
    <x v="20"/>
    <n v="0"/>
    <n v="0"/>
    <n v="21"/>
    <n v="1"/>
    <n v="1"/>
    <n v="1"/>
    <n v="1"/>
    <n v="3"/>
    <n v="2"/>
    <n v="1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BASTIAO DO CAI2017/Oct"/>
    <x v="412"/>
    <x v="414"/>
    <m/>
    <x v="21"/>
    <n v="0"/>
    <n v="0"/>
    <n v="20"/>
    <n v="3"/>
    <n v="0"/>
    <n v="10"/>
    <n v="3"/>
    <n v="9"/>
    <n v="0"/>
    <n v="12"/>
    <n v="3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SAO SEBASTIAO DO CAI2017/Nov"/>
    <x v="412"/>
    <x v="414"/>
    <m/>
    <x v="22"/>
    <n v="1"/>
    <n v="0"/>
    <n v="32"/>
    <n v="1"/>
    <n v="0"/>
    <n v="6"/>
    <n v="0"/>
    <n v="1"/>
    <n v="2"/>
    <n v="9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SAO SEBASTIAO DO CAI2017/Dec"/>
    <x v="412"/>
    <x v="414"/>
    <m/>
    <x v="23"/>
    <n v="1"/>
    <n v="0"/>
    <n v="22"/>
    <n v="1"/>
    <n v="3"/>
    <n v="4"/>
    <n v="0"/>
    <n v="3"/>
    <n v="0"/>
    <n v="9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SEPE2017/Jan"/>
    <x v="413"/>
    <x v="415"/>
    <s v="SAO SEPE"/>
    <x v="12"/>
    <n v="0"/>
    <n v="0"/>
    <n v="14"/>
    <n v="2"/>
    <n v="1"/>
    <n v="2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7/Feb"/>
    <x v="413"/>
    <x v="415"/>
    <m/>
    <x v="13"/>
    <n v="0"/>
    <n v="0"/>
    <n v="22"/>
    <n v="2"/>
    <n v="1"/>
    <n v="3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7/Mar"/>
    <x v="413"/>
    <x v="415"/>
    <m/>
    <x v="14"/>
    <n v="2"/>
    <n v="0"/>
    <n v="34"/>
    <n v="1"/>
    <n v="1"/>
    <n v="8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SEPE2017/Apr"/>
    <x v="413"/>
    <x v="415"/>
    <m/>
    <x v="15"/>
    <n v="2"/>
    <n v="0"/>
    <n v="44"/>
    <n v="1"/>
    <n v="0"/>
    <n v="3"/>
    <n v="0"/>
    <n v="1"/>
    <n v="3"/>
    <n v="5"/>
    <n v="2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SEPE2017/May"/>
    <x v="413"/>
    <x v="415"/>
    <m/>
    <x v="16"/>
    <n v="0"/>
    <n v="0"/>
    <n v="44"/>
    <n v="1"/>
    <n v="2"/>
    <n v="8"/>
    <n v="0"/>
    <n v="2"/>
    <n v="1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SEPE2017/Jun"/>
    <x v="413"/>
    <x v="415"/>
    <m/>
    <x v="17"/>
    <n v="1"/>
    <n v="0"/>
    <n v="39"/>
    <n v="5"/>
    <n v="2"/>
    <n v="8"/>
    <n v="1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SEPE2017/Jul"/>
    <x v="413"/>
    <x v="415"/>
    <m/>
    <x v="18"/>
    <n v="0"/>
    <n v="0"/>
    <n v="29"/>
    <n v="4"/>
    <n v="2"/>
    <n v="2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7/Aug"/>
    <x v="413"/>
    <x v="415"/>
    <m/>
    <x v="19"/>
    <n v="0"/>
    <n v="0"/>
    <n v="35"/>
    <n v="3"/>
    <n v="0"/>
    <n v="4"/>
    <n v="0"/>
    <n v="0"/>
    <n v="1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PE2017/Sep"/>
    <x v="413"/>
    <x v="415"/>
    <m/>
    <x v="20"/>
    <n v="0"/>
    <n v="0"/>
    <n v="38"/>
    <n v="4"/>
    <n v="1"/>
    <n v="3"/>
    <n v="0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7/Oct"/>
    <x v="413"/>
    <x v="415"/>
    <m/>
    <x v="21"/>
    <n v="0"/>
    <n v="0"/>
    <n v="39"/>
    <n v="6"/>
    <n v="0"/>
    <n v="0"/>
    <n v="0"/>
    <n v="0"/>
    <n v="2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PE2017/Nov"/>
    <x v="413"/>
    <x v="415"/>
    <m/>
    <x v="22"/>
    <n v="0"/>
    <n v="0"/>
    <n v="30"/>
    <n v="4"/>
    <n v="1"/>
    <n v="2"/>
    <n v="0"/>
    <n v="0"/>
    <n v="3"/>
    <n v="3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PE2017/Dec"/>
    <x v="413"/>
    <x v="415"/>
    <m/>
    <x v="23"/>
    <n v="0"/>
    <n v="0"/>
    <n v="22"/>
    <n v="1"/>
    <n v="0"/>
    <n v="4"/>
    <n v="0"/>
    <n v="4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17/Jan"/>
    <x v="414"/>
    <x v="416"/>
    <s v="SAO VALENTIM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Feb"/>
    <x v="414"/>
    <x v="416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Mar"/>
    <x v="414"/>
    <x v="416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Apr"/>
    <x v="414"/>
    <x v="4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May"/>
    <x v="414"/>
    <x v="416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Jun"/>
    <x v="414"/>
    <x v="4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Jul"/>
    <x v="414"/>
    <x v="416"/>
    <m/>
    <x v="18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Aug"/>
    <x v="414"/>
    <x v="416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Sep"/>
    <x v="414"/>
    <x v="41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Oct"/>
    <x v="414"/>
    <x v="416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Nov"/>
    <x v="414"/>
    <x v="416"/>
    <m/>
    <x v="2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7/Dec"/>
    <x v="414"/>
    <x v="416"/>
    <m/>
    <x v="2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7/Jan"/>
    <x v="415"/>
    <x v="417"/>
    <s v="SAO VALENTIM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Feb"/>
    <x v="415"/>
    <x v="4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Mar"/>
    <x v="415"/>
    <x v="41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Apr"/>
    <x v="415"/>
    <x v="417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May"/>
    <x v="415"/>
    <x v="41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Jun"/>
    <x v="415"/>
    <x v="4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Jul"/>
    <x v="415"/>
    <x v="41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Aug"/>
    <x v="415"/>
    <x v="4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Sep"/>
    <x v="415"/>
    <x v="4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Oct"/>
    <x v="415"/>
    <x v="41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Nov"/>
    <x v="415"/>
    <x v="417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7/Dec"/>
    <x v="415"/>
    <x v="4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an"/>
    <x v="416"/>
    <x v="418"/>
    <s v="SAO VALERIO DO SUL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Feb"/>
    <x v="416"/>
    <x v="4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VALERIO DO SUL2017/Mar"/>
    <x v="416"/>
    <x v="418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Apr"/>
    <x v="416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May"/>
    <x v="416"/>
    <x v="4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Jun"/>
    <x v="416"/>
    <x v="418"/>
    <m/>
    <x v="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VALERIO DO SUL2017/Jul"/>
    <x v="416"/>
    <x v="41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RIO DO SUL2017/Aug"/>
    <x v="416"/>
    <x v="4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Sep"/>
    <x v="416"/>
    <x v="4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Oct"/>
    <x v="416"/>
    <x v="418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Nov"/>
    <x v="416"/>
    <x v="418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7/Dec"/>
    <x v="416"/>
    <x v="4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an"/>
    <x v="417"/>
    <x v="419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Feb"/>
    <x v="417"/>
    <x v="41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Mar"/>
    <x v="417"/>
    <x v="41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Apr"/>
    <x v="417"/>
    <x v="419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May"/>
    <x v="417"/>
    <x v="41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un"/>
    <x v="417"/>
    <x v="419"/>
    <m/>
    <x v="1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Jul"/>
    <x v="417"/>
    <x v="41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Aug"/>
    <x v="417"/>
    <x v="419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Sep"/>
    <x v="417"/>
    <x v="41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Oct"/>
    <x v="417"/>
    <x v="41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Nov"/>
    <x v="417"/>
    <x v="419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7/Dec"/>
    <x v="417"/>
    <x v="41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an"/>
    <x v="418"/>
    <x v="420"/>
    <s v="SAO VICENTE DO SUL"/>
    <x v="12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7/Feb"/>
    <x v="418"/>
    <x v="420"/>
    <m/>
    <x v="13"/>
    <n v="0"/>
    <n v="0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Mar"/>
    <x v="418"/>
    <x v="420"/>
    <m/>
    <x v="14"/>
    <n v="0"/>
    <n v="0"/>
    <n v="9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7/Apr"/>
    <x v="418"/>
    <x v="420"/>
    <m/>
    <x v="15"/>
    <n v="0"/>
    <n v="0"/>
    <n v="14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May"/>
    <x v="418"/>
    <x v="420"/>
    <m/>
    <x v="16"/>
    <n v="0"/>
    <n v="0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un"/>
    <x v="418"/>
    <x v="420"/>
    <m/>
    <x v="17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Jul"/>
    <x v="418"/>
    <x v="420"/>
    <m/>
    <x v="18"/>
    <n v="0"/>
    <n v="0"/>
    <n v="14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Aug"/>
    <x v="418"/>
    <x v="420"/>
    <m/>
    <x v="19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Sep"/>
    <x v="418"/>
    <x v="420"/>
    <m/>
    <x v="20"/>
    <n v="0"/>
    <n v="0"/>
    <n v="11"/>
    <n v="1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7/Oct"/>
    <x v="418"/>
    <x v="420"/>
    <m/>
    <x v="21"/>
    <n v="0"/>
    <n v="0"/>
    <n v="12"/>
    <n v="4"/>
    <n v="1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Nov"/>
    <x v="418"/>
    <x v="420"/>
    <m/>
    <x v="22"/>
    <n v="0"/>
    <n v="0"/>
    <n v="13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7/Dec"/>
    <x v="418"/>
    <x v="420"/>
    <m/>
    <x v="23"/>
    <n v="0"/>
    <n v="0"/>
    <n v="9"/>
    <n v="5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7/Jan"/>
    <x v="419"/>
    <x v="421"/>
    <s v="SAPIRANGA"/>
    <x v="12"/>
    <n v="1"/>
    <n v="1"/>
    <n v="60"/>
    <n v="0"/>
    <n v="11"/>
    <n v="25"/>
    <n v="7"/>
    <n v="9"/>
    <n v="0"/>
    <n v="1"/>
    <n v="3"/>
    <n v="0"/>
    <n v="0"/>
    <n v="0"/>
    <n v="0"/>
    <n v="7"/>
    <n v="0"/>
    <n v="0"/>
    <n v="1"/>
    <n v="0"/>
    <n v="0"/>
    <n v="0"/>
    <n v="0"/>
    <n v="0"/>
    <n v="0"/>
    <n v="1"/>
    <n v="1"/>
    <n v="0"/>
    <n v="1"/>
    <n v="0"/>
  </r>
  <r>
    <s v="SAPIRANGA2017/Feb"/>
    <x v="419"/>
    <x v="421"/>
    <m/>
    <x v="13"/>
    <n v="2"/>
    <n v="0"/>
    <n v="61"/>
    <n v="0"/>
    <n v="13"/>
    <n v="36"/>
    <n v="3"/>
    <n v="2"/>
    <n v="2"/>
    <n v="1"/>
    <n v="2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PIRANGA2017/Mar"/>
    <x v="419"/>
    <x v="421"/>
    <m/>
    <x v="14"/>
    <n v="2"/>
    <n v="0"/>
    <n v="76"/>
    <n v="3"/>
    <n v="9"/>
    <n v="23"/>
    <n v="12"/>
    <n v="3"/>
    <n v="5"/>
    <n v="3"/>
    <n v="8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SAPIRANGA2017/Apr"/>
    <x v="419"/>
    <x v="421"/>
    <m/>
    <x v="15"/>
    <n v="3"/>
    <n v="0"/>
    <n v="46"/>
    <n v="2"/>
    <n v="7"/>
    <n v="25"/>
    <n v="9"/>
    <n v="7"/>
    <n v="3"/>
    <n v="0"/>
    <n v="3"/>
    <n v="0"/>
    <n v="0"/>
    <n v="0"/>
    <n v="0"/>
    <n v="3"/>
    <n v="4"/>
    <n v="0"/>
    <n v="1"/>
    <n v="0"/>
    <n v="0"/>
    <n v="0"/>
    <n v="1"/>
    <n v="0"/>
    <n v="0"/>
    <n v="3"/>
    <n v="0"/>
    <n v="0"/>
    <n v="0"/>
    <n v="0"/>
  </r>
  <r>
    <s v="SAPIRANGA2017/May"/>
    <x v="419"/>
    <x v="421"/>
    <m/>
    <x v="16"/>
    <n v="0"/>
    <n v="0"/>
    <n v="68"/>
    <n v="4"/>
    <n v="9"/>
    <n v="23"/>
    <n v="6"/>
    <n v="14"/>
    <n v="3"/>
    <n v="1"/>
    <n v="7"/>
    <n v="0"/>
    <n v="0"/>
    <n v="0"/>
    <n v="0"/>
    <n v="6"/>
    <n v="1"/>
    <n v="0"/>
    <n v="0"/>
    <n v="0"/>
    <n v="0"/>
    <n v="0"/>
    <n v="1"/>
    <n v="0"/>
    <n v="0"/>
    <n v="0"/>
    <n v="0"/>
    <n v="0"/>
    <n v="0"/>
    <n v="0"/>
  </r>
  <r>
    <s v="SAPIRANGA2017/Jun"/>
    <x v="419"/>
    <x v="421"/>
    <m/>
    <x v="17"/>
    <n v="1"/>
    <n v="0"/>
    <n v="47"/>
    <n v="0"/>
    <n v="11"/>
    <n v="22"/>
    <n v="3"/>
    <n v="8"/>
    <n v="2"/>
    <n v="2"/>
    <n v="1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SAPIRANGA2017/Jul"/>
    <x v="419"/>
    <x v="421"/>
    <m/>
    <x v="18"/>
    <n v="0"/>
    <n v="0"/>
    <n v="47"/>
    <n v="2"/>
    <n v="12"/>
    <n v="31"/>
    <n v="2"/>
    <n v="4"/>
    <n v="2"/>
    <n v="3"/>
    <n v="9"/>
    <n v="0"/>
    <n v="0"/>
    <n v="0"/>
    <n v="0"/>
    <n v="2"/>
    <n v="7"/>
    <n v="0"/>
    <n v="0"/>
    <n v="0"/>
    <n v="0"/>
    <n v="0"/>
    <n v="0"/>
    <n v="0"/>
    <n v="0"/>
    <n v="0"/>
    <n v="0"/>
    <n v="0"/>
    <n v="0"/>
    <n v="0"/>
  </r>
  <r>
    <s v="SAPIRANGA2017/Aug"/>
    <x v="419"/>
    <x v="421"/>
    <m/>
    <x v="19"/>
    <n v="2"/>
    <n v="0"/>
    <n v="46"/>
    <n v="2"/>
    <n v="6"/>
    <n v="16"/>
    <n v="4"/>
    <n v="17"/>
    <n v="0"/>
    <n v="1"/>
    <n v="1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SAPIRANGA2017/Sep"/>
    <x v="419"/>
    <x v="421"/>
    <m/>
    <x v="20"/>
    <n v="4"/>
    <n v="0"/>
    <n v="61"/>
    <n v="1"/>
    <n v="24"/>
    <n v="12"/>
    <n v="1"/>
    <n v="13"/>
    <n v="3"/>
    <n v="2"/>
    <n v="2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SAPIRANGA2017/Oct"/>
    <x v="419"/>
    <x v="421"/>
    <m/>
    <x v="21"/>
    <n v="1"/>
    <n v="0"/>
    <n v="105"/>
    <n v="2"/>
    <n v="11"/>
    <n v="29"/>
    <n v="5"/>
    <n v="12"/>
    <n v="4"/>
    <n v="0"/>
    <n v="0"/>
    <n v="0"/>
    <n v="0"/>
    <n v="0"/>
    <n v="0"/>
    <n v="3"/>
    <n v="8"/>
    <n v="0"/>
    <n v="0"/>
    <n v="0"/>
    <n v="0"/>
    <n v="0"/>
    <n v="0"/>
    <n v="0"/>
    <n v="0"/>
    <n v="2"/>
    <n v="0"/>
    <n v="0"/>
    <n v="0"/>
    <n v="0"/>
  </r>
  <r>
    <s v="SAPIRANGA2017/Nov"/>
    <x v="419"/>
    <x v="421"/>
    <m/>
    <x v="22"/>
    <n v="0"/>
    <n v="0"/>
    <n v="117"/>
    <n v="1"/>
    <n v="16"/>
    <n v="26"/>
    <n v="7"/>
    <n v="18"/>
    <n v="2"/>
    <n v="1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SAPIRANGA2017/Dec"/>
    <x v="419"/>
    <x v="421"/>
    <m/>
    <x v="23"/>
    <n v="2"/>
    <n v="0"/>
    <n v="61"/>
    <n v="0"/>
    <n v="6"/>
    <n v="17"/>
    <n v="6"/>
    <n v="19"/>
    <n v="4"/>
    <n v="2"/>
    <n v="7"/>
    <n v="0"/>
    <n v="0"/>
    <n v="0"/>
    <n v="0"/>
    <n v="4"/>
    <n v="1"/>
    <n v="0"/>
    <n v="0"/>
    <n v="0"/>
    <n v="0"/>
    <n v="1"/>
    <n v="1"/>
    <n v="0"/>
    <n v="0"/>
    <n v="2"/>
    <n v="0"/>
    <n v="0"/>
    <n v="0"/>
    <n v="0"/>
  </r>
  <r>
    <s v="SAPUCAIA DO SUL2017/Jan"/>
    <x v="420"/>
    <x v="422"/>
    <s v="SAPUCAIA DO SUL"/>
    <x v="12"/>
    <n v="3"/>
    <n v="0"/>
    <n v="96"/>
    <n v="0"/>
    <n v="18"/>
    <n v="138"/>
    <n v="18"/>
    <n v="17"/>
    <n v="7"/>
    <n v="7"/>
    <n v="9"/>
    <n v="0"/>
    <n v="0"/>
    <n v="0"/>
    <n v="0"/>
    <n v="5"/>
    <n v="12"/>
    <n v="1"/>
    <n v="1"/>
    <n v="0"/>
    <n v="0"/>
    <n v="0"/>
    <n v="2"/>
    <n v="0"/>
    <n v="0"/>
    <n v="3"/>
    <n v="0"/>
    <n v="0"/>
    <n v="0"/>
    <n v="0"/>
  </r>
  <r>
    <s v="SAPUCAIA DO SUL2017/Feb"/>
    <x v="420"/>
    <x v="422"/>
    <m/>
    <x v="13"/>
    <n v="3"/>
    <n v="2"/>
    <n v="138"/>
    <n v="1"/>
    <n v="21"/>
    <n v="156"/>
    <n v="31"/>
    <n v="16"/>
    <n v="8"/>
    <n v="6"/>
    <n v="5"/>
    <n v="0"/>
    <n v="0"/>
    <n v="0"/>
    <n v="0"/>
    <n v="3"/>
    <n v="5"/>
    <n v="1"/>
    <n v="0"/>
    <n v="0"/>
    <n v="0"/>
    <n v="0"/>
    <n v="5"/>
    <n v="0"/>
    <n v="0"/>
    <n v="3"/>
    <n v="2"/>
    <n v="0"/>
    <n v="2"/>
    <n v="0"/>
  </r>
  <r>
    <s v="SAPUCAIA DO SUL2017/Mar"/>
    <x v="420"/>
    <x v="422"/>
    <m/>
    <x v="14"/>
    <n v="2"/>
    <n v="0"/>
    <n v="136"/>
    <n v="0"/>
    <n v="27"/>
    <n v="164"/>
    <n v="26"/>
    <n v="21"/>
    <n v="6"/>
    <n v="18"/>
    <n v="6"/>
    <n v="0"/>
    <n v="0"/>
    <n v="0"/>
    <n v="0"/>
    <n v="4"/>
    <n v="11"/>
    <n v="0"/>
    <n v="0"/>
    <n v="2"/>
    <n v="0"/>
    <n v="0"/>
    <n v="2"/>
    <n v="0"/>
    <n v="0"/>
    <n v="2"/>
    <n v="0"/>
    <n v="0"/>
    <n v="0"/>
    <n v="0"/>
  </r>
  <r>
    <s v="SAPUCAIA DO SUL2017/Apr"/>
    <x v="420"/>
    <x v="422"/>
    <m/>
    <x v="15"/>
    <n v="3"/>
    <n v="0"/>
    <n v="129"/>
    <n v="1"/>
    <n v="41"/>
    <n v="117"/>
    <n v="28"/>
    <n v="16"/>
    <n v="5"/>
    <n v="15"/>
    <n v="8"/>
    <n v="0"/>
    <n v="0"/>
    <n v="0"/>
    <n v="0"/>
    <n v="3"/>
    <n v="5"/>
    <n v="0"/>
    <n v="0"/>
    <n v="0"/>
    <n v="0"/>
    <n v="1"/>
    <n v="3"/>
    <n v="0"/>
    <n v="0"/>
    <n v="3"/>
    <n v="0"/>
    <n v="0"/>
    <n v="0"/>
    <n v="0"/>
  </r>
  <r>
    <s v="SAPUCAIA DO SUL2017/May"/>
    <x v="420"/>
    <x v="422"/>
    <m/>
    <x v="16"/>
    <n v="6"/>
    <n v="0"/>
    <n v="114"/>
    <n v="5"/>
    <n v="46"/>
    <n v="158"/>
    <n v="26"/>
    <n v="16"/>
    <n v="4"/>
    <n v="12"/>
    <n v="17"/>
    <n v="0"/>
    <n v="0"/>
    <n v="0"/>
    <n v="0"/>
    <n v="4"/>
    <n v="4"/>
    <n v="0"/>
    <n v="0"/>
    <n v="0"/>
    <n v="0"/>
    <n v="0"/>
    <n v="5"/>
    <n v="0"/>
    <n v="0"/>
    <n v="6"/>
    <n v="0"/>
    <n v="0"/>
    <n v="0"/>
    <n v="0"/>
  </r>
  <r>
    <s v="SAPUCAIA DO SUL2017/Jun"/>
    <x v="420"/>
    <x v="422"/>
    <m/>
    <x v="17"/>
    <n v="7"/>
    <n v="0"/>
    <n v="114"/>
    <n v="2"/>
    <n v="44"/>
    <n v="183"/>
    <n v="19"/>
    <n v="24"/>
    <n v="8"/>
    <n v="19"/>
    <n v="13"/>
    <n v="0"/>
    <n v="0"/>
    <n v="0"/>
    <n v="0"/>
    <n v="7"/>
    <n v="6"/>
    <n v="1"/>
    <n v="0"/>
    <n v="0"/>
    <n v="0"/>
    <n v="0"/>
    <n v="8"/>
    <n v="0"/>
    <n v="0"/>
    <n v="10"/>
    <n v="0"/>
    <n v="0"/>
    <n v="0"/>
    <n v="0"/>
  </r>
  <r>
    <s v="SAPUCAIA DO SUL2017/Jul"/>
    <x v="420"/>
    <x v="422"/>
    <m/>
    <x v="18"/>
    <n v="2"/>
    <n v="0"/>
    <n v="99"/>
    <n v="6"/>
    <n v="43"/>
    <n v="176"/>
    <n v="23"/>
    <n v="17"/>
    <n v="11"/>
    <n v="23"/>
    <n v="14"/>
    <n v="1"/>
    <n v="0"/>
    <n v="0"/>
    <n v="0"/>
    <n v="3"/>
    <n v="10"/>
    <n v="0"/>
    <n v="1"/>
    <n v="0"/>
    <n v="1"/>
    <n v="0"/>
    <n v="6"/>
    <n v="0"/>
    <n v="0"/>
    <n v="2"/>
    <n v="0"/>
    <n v="0"/>
    <n v="0"/>
    <n v="0"/>
  </r>
  <r>
    <s v="SAPUCAIA DO SUL2017/Aug"/>
    <x v="420"/>
    <x v="422"/>
    <m/>
    <x v="19"/>
    <n v="0"/>
    <n v="0"/>
    <n v="97"/>
    <n v="0"/>
    <n v="29"/>
    <n v="165"/>
    <n v="27"/>
    <n v="11"/>
    <n v="4"/>
    <n v="15"/>
    <n v="15"/>
    <n v="0"/>
    <n v="0"/>
    <n v="0"/>
    <n v="0"/>
    <n v="5"/>
    <n v="12"/>
    <n v="0"/>
    <n v="0"/>
    <n v="0"/>
    <n v="4"/>
    <n v="1"/>
    <n v="13"/>
    <n v="0"/>
    <n v="0"/>
    <n v="0"/>
    <n v="0"/>
    <n v="0"/>
    <n v="0"/>
    <n v="0"/>
  </r>
  <r>
    <s v="SAPUCAIA DO SUL2017/Sep"/>
    <x v="420"/>
    <x v="422"/>
    <m/>
    <x v="20"/>
    <n v="5"/>
    <n v="0"/>
    <n v="125"/>
    <n v="3"/>
    <n v="21"/>
    <n v="114"/>
    <n v="19"/>
    <n v="20"/>
    <n v="2"/>
    <n v="7"/>
    <n v="10"/>
    <n v="0"/>
    <n v="0"/>
    <n v="0"/>
    <n v="0"/>
    <n v="2"/>
    <n v="7"/>
    <n v="0"/>
    <n v="1"/>
    <n v="0"/>
    <n v="1"/>
    <n v="1"/>
    <n v="8"/>
    <n v="0"/>
    <n v="0"/>
    <n v="5"/>
    <n v="0"/>
    <n v="0"/>
    <n v="0"/>
    <n v="0"/>
  </r>
  <r>
    <s v="SAPUCAIA DO SUL2017/Oct"/>
    <x v="420"/>
    <x v="422"/>
    <m/>
    <x v="21"/>
    <n v="5"/>
    <n v="0"/>
    <n v="71"/>
    <n v="2"/>
    <n v="27"/>
    <n v="100"/>
    <n v="34"/>
    <n v="14"/>
    <n v="6"/>
    <n v="10"/>
    <n v="13"/>
    <n v="0"/>
    <n v="0"/>
    <n v="0"/>
    <n v="0"/>
    <n v="4"/>
    <n v="10"/>
    <n v="0"/>
    <n v="1"/>
    <n v="0"/>
    <n v="0"/>
    <n v="0"/>
    <n v="2"/>
    <n v="0"/>
    <n v="0"/>
    <n v="5"/>
    <n v="0"/>
    <n v="0"/>
    <n v="0"/>
    <n v="0"/>
  </r>
  <r>
    <s v="SAPUCAIA DO SUL2017/Nov"/>
    <x v="420"/>
    <x v="422"/>
    <m/>
    <x v="22"/>
    <n v="2"/>
    <n v="0"/>
    <n v="82"/>
    <n v="3"/>
    <n v="33"/>
    <n v="82"/>
    <n v="30"/>
    <n v="23"/>
    <n v="4"/>
    <n v="14"/>
    <n v="13"/>
    <n v="0"/>
    <n v="0"/>
    <n v="0"/>
    <n v="0"/>
    <n v="2"/>
    <n v="6"/>
    <n v="0"/>
    <n v="0"/>
    <n v="0"/>
    <n v="1"/>
    <n v="0"/>
    <n v="1"/>
    <n v="0"/>
    <n v="0"/>
    <n v="2"/>
    <n v="0"/>
    <n v="0"/>
    <n v="0"/>
    <n v="0"/>
  </r>
  <r>
    <s v="SAPUCAIA DO SUL2017/Dec"/>
    <x v="420"/>
    <x v="422"/>
    <m/>
    <x v="23"/>
    <n v="3"/>
    <n v="0"/>
    <n v="88"/>
    <n v="3"/>
    <n v="34"/>
    <n v="96"/>
    <n v="43"/>
    <n v="11"/>
    <n v="4"/>
    <n v="8"/>
    <n v="15"/>
    <n v="0"/>
    <n v="0"/>
    <n v="0"/>
    <n v="0"/>
    <n v="3"/>
    <n v="3"/>
    <n v="0"/>
    <n v="0"/>
    <n v="0"/>
    <n v="1"/>
    <n v="0"/>
    <n v="2"/>
    <n v="0"/>
    <n v="0"/>
    <n v="3"/>
    <n v="0"/>
    <n v="0"/>
    <n v="0"/>
    <n v="0"/>
  </r>
  <r>
    <s v="SARANDI2017/Jan"/>
    <x v="421"/>
    <x v="423"/>
    <s v="SARANDI"/>
    <x v="12"/>
    <n v="0"/>
    <n v="0"/>
    <n v="13"/>
    <n v="0"/>
    <n v="1"/>
    <n v="2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7/Feb"/>
    <x v="421"/>
    <x v="423"/>
    <m/>
    <x v="13"/>
    <n v="2"/>
    <n v="0"/>
    <n v="13"/>
    <n v="0"/>
    <n v="1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ARANDI2017/Mar"/>
    <x v="421"/>
    <x v="423"/>
    <m/>
    <x v="14"/>
    <n v="2"/>
    <n v="0"/>
    <n v="21"/>
    <n v="2"/>
    <n v="1"/>
    <n v="4"/>
    <n v="1"/>
    <n v="2"/>
    <n v="3"/>
    <n v="1"/>
    <n v="0"/>
    <n v="0"/>
    <n v="0"/>
    <n v="0"/>
    <n v="0"/>
    <n v="0"/>
    <n v="1"/>
    <n v="0"/>
    <n v="1"/>
    <n v="0"/>
    <n v="0"/>
    <n v="0"/>
    <n v="0"/>
    <n v="0"/>
    <n v="0"/>
    <n v="2"/>
    <n v="0"/>
    <n v="0"/>
    <n v="0"/>
    <n v="0"/>
  </r>
  <r>
    <s v="SARANDI2017/Apr"/>
    <x v="421"/>
    <x v="423"/>
    <m/>
    <x v="15"/>
    <n v="0"/>
    <n v="0"/>
    <n v="23"/>
    <n v="1"/>
    <n v="0"/>
    <n v="5"/>
    <n v="1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RANDI2017/May"/>
    <x v="421"/>
    <x v="423"/>
    <m/>
    <x v="16"/>
    <n v="1"/>
    <n v="0"/>
    <n v="10"/>
    <n v="0"/>
    <n v="2"/>
    <n v="7"/>
    <n v="1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RANDI2017/Jun"/>
    <x v="421"/>
    <x v="423"/>
    <m/>
    <x v="17"/>
    <n v="1"/>
    <n v="0"/>
    <n v="20"/>
    <n v="2"/>
    <n v="1"/>
    <n v="2"/>
    <n v="0"/>
    <n v="1"/>
    <n v="0"/>
    <n v="2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RANDI2017/Jul"/>
    <x v="421"/>
    <x v="423"/>
    <m/>
    <x v="18"/>
    <n v="0"/>
    <n v="0"/>
    <n v="12"/>
    <n v="1"/>
    <n v="1"/>
    <n v="4"/>
    <n v="2"/>
    <n v="2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SARANDI2017/Aug"/>
    <x v="421"/>
    <x v="423"/>
    <m/>
    <x v="19"/>
    <n v="0"/>
    <n v="0"/>
    <n v="15"/>
    <n v="1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7/Sep"/>
    <x v="421"/>
    <x v="423"/>
    <m/>
    <x v="20"/>
    <n v="0"/>
    <n v="0"/>
    <n v="19"/>
    <n v="1"/>
    <n v="0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7/Oct"/>
    <x v="421"/>
    <x v="423"/>
    <m/>
    <x v="21"/>
    <n v="0"/>
    <n v="0"/>
    <n v="21"/>
    <n v="0"/>
    <n v="1"/>
    <n v="1"/>
    <n v="0"/>
    <n v="1"/>
    <n v="1"/>
    <n v="0"/>
    <n v="1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RANDI2017/Nov"/>
    <x v="421"/>
    <x v="423"/>
    <m/>
    <x v="22"/>
    <n v="0"/>
    <n v="0"/>
    <n v="31"/>
    <n v="2"/>
    <n v="1"/>
    <n v="6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17/Dec"/>
    <x v="421"/>
    <x v="423"/>
    <m/>
    <x v="23"/>
    <n v="0"/>
    <n v="0"/>
    <n v="26"/>
    <n v="2"/>
    <n v="0"/>
    <n v="6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Jan"/>
    <x v="422"/>
    <x v="424"/>
    <s v="SEBERI"/>
    <x v="12"/>
    <n v="1"/>
    <n v="1"/>
    <n v="9"/>
    <n v="0"/>
    <n v="1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1"/>
    <n v="0"/>
  </r>
  <r>
    <s v="SEBERI2017/Feb"/>
    <x v="422"/>
    <x v="424"/>
    <m/>
    <x v="13"/>
    <n v="0"/>
    <n v="0"/>
    <n v="11"/>
    <n v="2"/>
    <n v="0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7/Mar"/>
    <x v="422"/>
    <x v="424"/>
    <m/>
    <x v="14"/>
    <n v="0"/>
    <n v="0"/>
    <n v="13"/>
    <n v="1"/>
    <n v="1"/>
    <n v="2"/>
    <n v="0"/>
    <n v="0"/>
    <n v="1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SEBERI2017/Apr"/>
    <x v="422"/>
    <x v="424"/>
    <m/>
    <x v="15"/>
    <n v="0"/>
    <n v="0"/>
    <n v="8"/>
    <n v="3"/>
    <n v="0"/>
    <n v="3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BERI2017/May"/>
    <x v="422"/>
    <x v="424"/>
    <m/>
    <x v="16"/>
    <n v="0"/>
    <n v="0"/>
    <n v="16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Jun"/>
    <x v="422"/>
    <x v="424"/>
    <m/>
    <x v="17"/>
    <n v="0"/>
    <n v="0"/>
    <n v="18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Jul"/>
    <x v="422"/>
    <x v="424"/>
    <m/>
    <x v="18"/>
    <n v="0"/>
    <n v="0"/>
    <n v="10"/>
    <n v="0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Aug"/>
    <x v="422"/>
    <x v="424"/>
    <m/>
    <x v="19"/>
    <n v="0"/>
    <n v="0"/>
    <n v="11"/>
    <n v="1"/>
    <n v="1"/>
    <n v="2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EBERI2017/Sep"/>
    <x v="422"/>
    <x v="424"/>
    <m/>
    <x v="20"/>
    <n v="0"/>
    <n v="0"/>
    <n v="9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Oct"/>
    <x v="422"/>
    <x v="424"/>
    <m/>
    <x v="21"/>
    <n v="1"/>
    <n v="0"/>
    <n v="10"/>
    <n v="1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7/Nov"/>
    <x v="422"/>
    <x v="424"/>
    <m/>
    <x v="22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7/Dec"/>
    <x v="422"/>
    <x v="424"/>
    <m/>
    <x v="23"/>
    <n v="0"/>
    <n v="0"/>
    <n v="11"/>
    <n v="0"/>
    <n v="0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Jan"/>
    <x v="423"/>
    <x v="425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Feb"/>
    <x v="423"/>
    <x v="4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Mar"/>
    <x v="423"/>
    <x v="42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Apr"/>
    <x v="423"/>
    <x v="42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May"/>
    <x v="423"/>
    <x v="425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Jun"/>
    <x v="423"/>
    <x v="425"/>
    <m/>
    <x v="17"/>
    <n v="0"/>
    <n v="0"/>
    <n v="4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DE NOVA2017/Jul"/>
    <x v="423"/>
    <x v="42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Aug"/>
    <x v="423"/>
    <x v="425"/>
    <m/>
    <x v="19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Sep"/>
    <x v="423"/>
    <x v="425"/>
    <m/>
    <x v="2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</r>
  <r>
    <s v="SEDE NOVA2017/Oct"/>
    <x v="423"/>
    <x v="42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Nov"/>
    <x v="423"/>
    <x v="425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7/Dec"/>
    <x v="423"/>
    <x v="425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an"/>
    <x v="424"/>
    <x v="426"/>
    <s v="SEGREDO"/>
    <x v="12"/>
    <n v="1"/>
    <n v="0"/>
    <n v="2"/>
    <n v="0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GREDO2017/Feb"/>
    <x v="424"/>
    <x v="426"/>
    <m/>
    <x v="13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Mar"/>
    <x v="424"/>
    <x v="426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Apr"/>
    <x v="424"/>
    <x v="42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May"/>
    <x v="424"/>
    <x v="426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un"/>
    <x v="424"/>
    <x v="426"/>
    <m/>
    <x v="17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Jul"/>
    <x v="424"/>
    <x v="426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Aug"/>
    <x v="424"/>
    <x v="426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Sep"/>
    <x v="424"/>
    <x v="42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7/Oct"/>
    <x v="424"/>
    <x v="426"/>
    <m/>
    <x v="21"/>
    <n v="0"/>
    <n v="0"/>
    <n v="1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17/Nov"/>
    <x v="424"/>
    <x v="426"/>
    <m/>
    <x v="22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GREDO2017/Dec"/>
    <x v="424"/>
    <x v="42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Jan"/>
    <x v="425"/>
    <x v="427"/>
    <s v="SELBACH"/>
    <x v="12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Feb"/>
    <x v="425"/>
    <x v="427"/>
    <m/>
    <x v="1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Mar"/>
    <x v="425"/>
    <x v="427"/>
    <m/>
    <x v="1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Apr"/>
    <x v="425"/>
    <x v="427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May"/>
    <x v="425"/>
    <x v="427"/>
    <m/>
    <x v="16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17/Jun"/>
    <x v="425"/>
    <x v="427"/>
    <m/>
    <x v="17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Jul"/>
    <x v="425"/>
    <x v="427"/>
    <m/>
    <x v="18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7/Aug"/>
    <x v="425"/>
    <x v="427"/>
    <m/>
    <x v="19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17/Sep"/>
    <x v="425"/>
    <x v="427"/>
    <m/>
    <x v="2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Oct"/>
    <x v="425"/>
    <x v="427"/>
    <m/>
    <x v="21"/>
    <n v="0"/>
    <n v="0"/>
    <n v="5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Nov"/>
    <x v="425"/>
    <x v="42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7/Dec"/>
    <x v="425"/>
    <x v="427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an"/>
    <x v="426"/>
    <x v="428"/>
    <s v="SENADOR SALGADO FI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Feb"/>
    <x v="426"/>
    <x v="42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Mar"/>
    <x v="426"/>
    <x v="4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Apr"/>
    <x v="426"/>
    <x v="428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May"/>
    <x v="426"/>
    <x v="42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un"/>
    <x v="426"/>
    <x v="42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Jul"/>
    <x v="426"/>
    <x v="42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Aug"/>
    <x v="426"/>
    <x v="42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Sep"/>
    <x v="426"/>
    <x v="4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Oct"/>
    <x v="426"/>
    <x v="428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7/Nov"/>
    <x v="426"/>
    <x v="428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ADOR SALGADO FILHO2017/Dec"/>
    <x v="426"/>
    <x v="42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Jan"/>
    <x v="427"/>
    <x v="429"/>
    <s v="SENTINELA DO SUL"/>
    <x v="12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Feb"/>
    <x v="427"/>
    <x v="429"/>
    <m/>
    <x v="13"/>
    <n v="0"/>
    <n v="0"/>
    <n v="6"/>
    <n v="3"/>
    <n v="1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NTINELA DO SUL2017/Mar"/>
    <x v="427"/>
    <x v="429"/>
    <m/>
    <x v="14"/>
    <n v="1"/>
    <n v="0"/>
    <n v="7"/>
    <n v="2"/>
    <n v="3"/>
    <n v="5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NTINELA DO SUL2017/Apr"/>
    <x v="427"/>
    <x v="429"/>
    <m/>
    <x v="15"/>
    <n v="2"/>
    <n v="0"/>
    <n v="5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SENTINELA DO SUL2017/May"/>
    <x v="427"/>
    <x v="429"/>
    <m/>
    <x v="16"/>
    <n v="1"/>
    <n v="0"/>
    <n v="4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NTINELA DO SUL2017/Jun"/>
    <x v="427"/>
    <x v="429"/>
    <m/>
    <x v="17"/>
    <n v="0"/>
    <n v="0"/>
    <n v="4"/>
    <n v="2"/>
    <n v="3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NTINELA DO SUL2017/Jul"/>
    <x v="427"/>
    <x v="429"/>
    <m/>
    <x v="18"/>
    <n v="0"/>
    <n v="0"/>
    <n v="4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ENTINELA DO SUL2017/Aug"/>
    <x v="427"/>
    <x v="429"/>
    <m/>
    <x v="19"/>
    <n v="0"/>
    <n v="0"/>
    <n v="4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Sep"/>
    <x v="427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Oct"/>
    <x v="427"/>
    <x v="429"/>
    <m/>
    <x v="21"/>
    <n v="0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ENTINELA DO SUL2017/Nov"/>
    <x v="427"/>
    <x v="429"/>
    <m/>
    <x v="22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7/Dec"/>
    <x v="427"/>
    <x v="429"/>
    <m/>
    <x v="23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Jan"/>
    <x v="428"/>
    <x v="430"/>
    <s v="SERAFINA CORREA"/>
    <x v="12"/>
    <n v="0"/>
    <n v="0"/>
    <n v="9"/>
    <n v="0"/>
    <n v="0"/>
    <n v="2"/>
    <n v="0"/>
    <n v="5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ERAFINA CORREA2017/Feb"/>
    <x v="428"/>
    <x v="430"/>
    <m/>
    <x v="13"/>
    <n v="0"/>
    <n v="0"/>
    <n v="11"/>
    <n v="1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Mar"/>
    <x v="428"/>
    <x v="430"/>
    <m/>
    <x v="14"/>
    <n v="0"/>
    <n v="0"/>
    <n v="14"/>
    <n v="1"/>
    <n v="0"/>
    <n v="0"/>
    <n v="0"/>
    <n v="3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ERAFINA CORREA2017/Apr"/>
    <x v="428"/>
    <x v="430"/>
    <m/>
    <x v="15"/>
    <n v="0"/>
    <n v="0"/>
    <n v="16"/>
    <n v="0"/>
    <n v="0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7/May"/>
    <x v="428"/>
    <x v="430"/>
    <m/>
    <x v="16"/>
    <n v="0"/>
    <n v="0"/>
    <n v="22"/>
    <n v="1"/>
    <n v="0"/>
    <n v="2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7/Jun"/>
    <x v="428"/>
    <x v="430"/>
    <m/>
    <x v="17"/>
    <n v="0"/>
    <n v="0"/>
    <n v="24"/>
    <n v="0"/>
    <n v="0"/>
    <n v="1"/>
    <n v="0"/>
    <n v="3"/>
    <n v="0"/>
    <n v="3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ERAFINA CORREA2017/Jul"/>
    <x v="428"/>
    <x v="430"/>
    <m/>
    <x v="18"/>
    <n v="0"/>
    <n v="0"/>
    <n v="13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Aug"/>
    <x v="428"/>
    <x v="430"/>
    <m/>
    <x v="19"/>
    <n v="0"/>
    <n v="0"/>
    <n v="1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Sep"/>
    <x v="428"/>
    <x v="430"/>
    <m/>
    <x v="20"/>
    <n v="0"/>
    <n v="0"/>
    <n v="7"/>
    <n v="0"/>
    <n v="1"/>
    <n v="1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Oct"/>
    <x v="428"/>
    <x v="430"/>
    <m/>
    <x v="21"/>
    <n v="0"/>
    <n v="0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7/Nov"/>
    <x v="428"/>
    <x v="430"/>
    <m/>
    <x v="22"/>
    <n v="0"/>
    <n v="0"/>
    <n v="11"/>
    <n v="0"/>
    <n v="0"/>
    <n v="0"/>
    <n v="1"/>
    <n v="2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7/Dec"/>
    <x v="428"/>
    <x v="430"/>
    <m/>
    <x v="23"/>
    <n v="0"/>
    <n v="0"/>
    <n v="9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Feb"/>
    <x v="429"/>
    <x v="43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IO2017/Mar"/>
    <x v="429"/>
    <x v="4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Apr"/>
    <x v="429"/>
    <x v="4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May"/>
    <x v="429"/>
    <x v="431"/>
    <m/>
    <x v="1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Jun"/>
    <x v="429"/>
    <x v="43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Jul"/>
    <x v="429"/>
    <x v="431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Aug"/>
    <x v="429"/>
    <x v="431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Sep"/>
    <x v="429"/>
    <x v="4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Oct"/>
    <x v="429"/>
    <x v="431"/>
    <m/>
    <x v="21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7/Nov"/>
    <x v="429"/>
    <x v="431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7/Dec"/>
    <x v="429"/>
    <x v="431"/>
    <m/>
    <x v="2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Jan"/>
    <x v="430"/>
    <x v="432"/>
    <s v="SERTAO"/>
    <x v="12"/>
    <n v="0"/>
    <n v="0"/>
    <n v="9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Feb"/>
    <x v="430"/>
    <x v="432"/>
    <m/>
    <x v="13"/>
    <n v="0"/>
    <n v="0"/>
    <n v="8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Mar"/>
    <x v="430"/>
    <x v="432"/>
    <m/>
    <x v="14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Apr"/>
    <x v="430"/>
    <x v="432"/>
    <m/>
    <x v="15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May"/>
    <x v="430"/>
    <x v="432"/>
    <m/>
    <x v="16"/>
    <n v="0"/>
    <n v="0"/>
    <n v="1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Jun"/>
    <x v="430"/>
    <x v="432"/>
    <m/>
    <x v="17"/>
    <n v="0"/>
    <n v="0"/>
    <n v="8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7/Jul"/>
    <x v="430"/>
    <x v="432"/>
    <m/>
    <x v="18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RTAO2017/Aug"/>
    <x v="430"/>
    <x v="432"/>
    <m/>
    <x v="19"/>
    <n v="0"/>
    <n v="0"/>
    <n v="4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Sep"/>
    <x v="430"/>
    <x v="432"/>
    <m/>
    <x v="20"/>
    <n v="0"/>
    <n v="0"/>
    <n v="6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Oct"/>
    <x v="430"/>
    <x v="432"/>
    <m/>
    <x v="2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7/Nov"/>
    <x v="430"/>
    <x v="432"/>
    <m/>
    <x v="22"/>
    <n v="1"/>
    <n v="0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TAO2017/Dec"/>
    <x v="430"/>
    <x v="432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Jan"/>
    <x v="431"/>
    <x v="433"/>
    <s v="SERTAO SANTANA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Feb"/>
    <x v="431"/>
    <x v="433"/>
    <m/>
    <x v="13"/>
    <n v="0"/>
    <n v="0"/>
    <n v="5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7/Mar"/>
    <x v="431"/>
    <x v="433"/>
    <m/>
    <x v="14"/>
    <n v="0"/>
    <n v="0"/>
    <n v="6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Apr"/>
    <x v="431"/>
    <x v="433"/>
    <m/>
    <x v="15"/>
    <n v="0"/>
    <n v="0"/>
    <n v="4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May"/>
    <x v="431"/>
    <x v="433"/>
    <m/>
    <x v="1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RTAO SANTANA2017/Jun"/>
    <x v="431"/>
    <x v="433"/>
    <m/>
    <x v="17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Jul"/>
    <x v="431"/>
    <x v="433"/>
    <m/>
    <x v="18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Aug"/>
    <x v="431"/>
    <x v="433"/>
    <m/>
    <x v="19"/>
    <n v="0"/>
    <n v="0"/>
    <n v="4"/>
    <n v="0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7/Sep"/>
    <x v="431"/>
    <x v="433"/>
    <m/>
    <x v="2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Oct"/>
    <x v="431"/>
    <x v="433"/>
    <m/>
    <x v="21"/>
    <n v="0"/>
    <n v="0"/>
    <n v="4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s v="SERTAO SANTANA2017/Nov"/>
    <x v="431"/>
    <x v="433"/>
    <m/>
    <x v="22"/>
    <n v="0"/>
    <n v="0"/>
    <n v="5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7/Dec"/>
    <x v="431"/>
    <x v="433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Jan"/>
    <x v="432"/>
    <x v="434"/>
    <s v="SETE DE SET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Feb"/>
    <x v="432"/>
    <x v="434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Mar"/>
    <x v="432"/>
    <x v="4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Apr"/>
    <x v="432"/>
    <x v="434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May"/>
    <x v="432"/>
    <x v="4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Jun"/>
    <x v="432"/>
    <x v="434"/>
    <m/>
    <x v="17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TE DE SETEMBRO2017/Jul"/>
    <x v="432"/>
    <x v="43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Aug"/>
    <x v="432"/>
    <x v="434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Sep"/>
    <x v="432"/>
    <x v="4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Oct"/>
    <x v="432"/>
    <x v="434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Nov"/>
    <x v="432"/>
    <x v="434"/>
    <m/>
    <x v="22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7/Dec"/>
    <x v="432"/>
    <x v="434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Jan"/>
    <x v="433"/>
    <x v="435"/>
    <s v="SEVERIANO DE ALMEID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Feb"/>
    <x v="433"/>
    <x v="435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Mar"/>
    <x v="433"/>
    <x v="435"/>
    <m/>
    <x v="14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Apr"/>
    <x v="433"/>
    <x v="435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May"/>
    <x v="433"/>
    <x v="435"/>
    <m/>
    <x v="16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VERIANO DE ALMEIDA2017/Jun"/>
    <x v="433"/>
    <x v="43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Jul"/>
    <x v="433"/>
    <x v="43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Aug"/>
    <x v="433"/>
    <x v="43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Sep"/>
    <x v="433"/>
    <x v="43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Oct"/>
    <x v="433"/>
    <x v="435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Nov"/>
    <x v="433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7/Dec"/>
    <x v="433"/>
    <x v="435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an"/>
    <x v="434"/>
    <x v="436"/>
    <s v="SILVEIRA MARTIN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Feb"/>
    <x v="434"/>
    <x v="436"/>
    <m/>
    <x v="13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Mar"/>
    <x v="434"/>
    <x v="436"/>
    <m/>
    <x v="14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Apr"/>
    <x v="434"/>
    <x v="4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May"/>
    <x v="434"/>
    <x v="436"/>
    <m/>
    <x v="16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un"/>
    <x v="434"/>
    <x v="43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Jul"/>
    <x v="434"/>
    <x v="43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Aug"/>
    <x v="434"/>
    <x v="43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Sep"/>
    <x v="434"/>
    <x v="436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Oct"/>
    <x v="434"/>
    <x v="43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Nov"/>
    <x v="434"/>
    <x v="43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7/Dec"/>
    <x v="434"/>
    <x v="43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an"/>
    <x v="435"/>
    <x v="437"/>
    <s v="SINIMBU"/>
    <x v="12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7/Feb"/>
    <x v="435"/>
    <x v="437"/>
    <m/>
    <x v="13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7/Mar"/>
    <x v="435"/>
    <x v="437"/>
    <m/>
    <x v="14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Apr"/>
    <x v="435"/>
    <x v="437"/>
    <m/>
    <x v="15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May"/>
    <x v="435"/>
    <x v="43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un"/>
    <x v="435"/>
    <x v="43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Jul"/>
    <x v="435"/>
    <x v="437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Aug"/>
    <x v="435"/>
    <x v="43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Sep"/>
    <x v="435"/>
    <x v="437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Oct"/>
    <x v="435"/>
    <x v="437"/>
    <m/>
    <x v="2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17/Nov"/>
    <x v="435"/>
    <x v="437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7/Dec"/>
    <x v="435"/>
    <x v="437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Jan"/>
    <x v="436"/>
    <x v="438"/>
    <s v="SOBRADINHO"/>
    <x v="12"/>
    <n v="0"/>
    <n v="0"/>
    <n v="41"/>
    <n v="0"/>
    <n v="2"/>
    <n v="3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Feb"/>
    <x v="436"/>
    <x v="438"/>
    <m/>
    <x v="13"/>
    <n v="0"/>
    <n v="0"/>
    <n v="24"/>
    <n v="1"/>
    <n v="1"/>
    <n v="3"/>
    <n v="0"/>
    <n v="2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OBRADINHO2017/Mar"/>
    <x v="436"/>
    <x v="438"/>
    <m/>
    <x v="14"/>
    <n v="0"/>
    <n v="0"/>
    <n v="33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Apr"/>
    <x v="436"/>
    <x v="438"/>
    <m/>
    <x v="15"/>
    <n v="1"/>
    <n v="0"/>
    <n v="20"/>
    <n v="4"/>
    <n v="1"/>
    <n v="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17/May"/>
    <x v="436"/>
    <x v="438"/>
    <m/>
    <x v="16"/>
    <n v="1"/>
    <n v="0"/>
    <n v="31"/>
    <n v="4"/>
    <n v="2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BRADINHO2017/Jun"/>
    <x v="436"/>
    <x v="438"/>
    <m/>
    <x v="17"/>
    <n v="0"/>
    <n v="0"/>
    <n v="22"/>
    <n v="1"/>
    <n v="1"/>
    <n v="7"/>
    <n v="0"/>
    <n v="4"/>
    <n v="2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BRADINHO2017/Jul"/>
    <x v="436"/>
    <x v="438"/>
    <m/>
    <x v="18"/>
    <n v="1"/>
    <n v="0"/>
    <n v="26"/>
    <n v="2"/>
    <n v="1"/>
    <n v="2"/>
    <n v="0"/>
    <n v="2"/>
    <n v="0"/>
    <n v="3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OBRADINHO2017/Aug"/>
    <x v="436"/>
    <x v="438"/>
    <m/>
    <x v="19"/>
    <n v="0"/>
    <n v="0"/>
    <n v="29"/>
    <n v="0"/>
    <n v="1"/>
    <n v="6"/>
    <n v="1"/>
    <n v="3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BRADINHO2017/Sep"/>
    <x v="436"/>
    <x v="438"/>
    <m/>
    <x v="20"/>
    <n v="0"/>
    <n v="0"/>
    <n v="15"/>
    <n v="0"/>
    <n v="0"/>
    <n v="2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Oct"/>
    <x v="436"/>
    <x v="438"/>
    <m/>
    <x v="21"/>
    <n v="0"/>
    <n v="0"/>
    <n v="20"/>
    <n v="1"/>
    <n v="1"/>
    <n v="3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7/Nov"/>
    <x v="436"/>
    <x v="438"/>
    <m/>
    <x v="22"/>
    <n v="0"/>
    <n v="0"/>
    <n v="17"/>
    <n v="1"/>
    <n v="2"/>
    <n v="2"/>
    <n v="0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OBRADINHO2017/Dec"/>
    <x v="436"/>
    <x v="438"/>
    <m/>
    <x v="23"/>
    <n v="0"/>
    <n v="0"/>
    <n v="2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7/Jan"/>
    <x v="437"/>
    <x v="439"/>
    <s v="SOLEDADE"/>
    <x v="12"/>
    <n v="0"/>
    <n v="0"/>
    <n v="41"/>
    <n v="9"/>
    <n v="1"/>
    <n v="2"/>
    <n v="0"/>
    <n v="2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LEDADE2017/Feb"/>
    <x v="437"/>
    <x v="439"/>
    <m/>
    <x v="13"/>
    <n v="0"/>
    <n v="0"/>
    <n v="36"/>
    <n v="4"/>
    <n v="2"/>
    <n v="4"/>
    <n v="0"/>
    <n v="6"/>
    <n v="0"/>
    <n v="5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7/Mar"/>
    <x v="437"/>
    <x v="439"/>
    <m/>
    <x v="14"/>
    <n v="1"/>
    <n v="0"/>
    <n v="43"/>
    <n v="5"/>
    <n v="0"/>
    <n v="7"/>
    <n v="1"/>
    <n v="8"/>
    <n v="1"/>
    <n v="3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OLEDADE2017/Apr"/>
    <x v="437"/>
    <x v="439"/>
    <m/>
    <x v="15"/>
    <n v="0"/>
    <n v="0"/>
    <n v="47"/>
    <n v="12"/>
    <n v="4"/>
    <n v="7"/>
    <n v="0"/>
    <n v="2"/>
    <n v="1"/>
    <n v="6"/>
    <n v="4"/>
    <n v="0"/>
    <n v="0"/>
    <n v="0"/>
    <n v="0"/>
    <n v="4"/>
    <n v="1"/>
    <n v="0"/>
    <n v="0"/>
    <n v="0"/>
    <n v="0"/>
    <n v="0"/>
    <n v="2"/>
    <n v="0"/>
    <n v="0"/>
    <n v="0"/>
    <n v="0"/>
    <n v="0"/>
    <n v="0"/>
    <n v="0"/>
  </r>
  <r>
    <s v="SOLEDADE2017/May"/>
    <x v="437"/>
    <x v="439"/>
    <m/>
    <x v="16"/>
    <n v="0"/>
    <n v="0"/>
    <n v="46"/>
    <n v="3"/>
    <n v="3"/>
    <n v="4"/>
    <n v="0"/>
    <n v="3"/>
    <n v="4"/>
    <n v="6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SOLEDADE2017/Jun"/>
    <x v="437"/>
    <x v="439"/>
    <m/>
    <x v="17"/>
    <n v="0"/>
    <n v="0"/>
    <n v="53"/>
    <n v="15"/>
    <n v="2"/>
    <n v="5"/>
    <n v="0"/>
    <n v="4"/>
    <n v="0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LEDADE2017/Jul"/>
    <x v="437"/>
    <x v="439"/>
    <m/>
    <x v="18"/>
    <n v="2"/>
    <n v="0"/>
    <n v="54"/>
    <n v="14"/>
    <n v="1"/>
    <n v="7"/>
    <n v="0"/>
    <n v="6"/>
    <n v="1"/>
    <n v="4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OLEDADE2017/Aug"/>
    <x v="437"/>
    <x v="439"/>
    <m/>
    <x v="19"/>
    <n v="0"/>
    <n v="0"/>
    <n v="52"/>
    <n v="11"/>
    <n v="1"/>
    <n v="6"/>
    <n v="1"/>
    <n v="4"/>
    <n v="1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7/Sep"/>
    <x v="437"/>
    <x v="439"/>
    <m/>
    <x v="20"/>
    <n v="0"/>
    <n v="0"/>
    <n v="41"/>
    <n v="4"/>
    <n v="2"/>
    <n v="7"/>
    <n v="0"/>
    <n v="4"/>
    <n v="3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7/Oct"/>
    <x v="437"/>
    <x v="439"/>
    <m/>
    <x v="21"/>
    <n v="1"/>
    <n v="0"/>
    <n v="55"/>
    <n v="6"/>
    <n v="5"/>
    <n v="12"/>
    <n v="0"/>
    <n v="4"/>
    <n v="3"/>
    <n v="2"/>
    <n v="2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SOLEDADE2017/Nov"/>
    <x v="437"/>
    <x v="439"/>
    <m/>
    <x v="22"/>
    <n v="0"/>
    <n v="0"/>
    <n v="40"/>
    <n v="4"/>
    <n v="0"/>
    <n v="5"/>
    <n v="0"/>
    <n v="6"/>
    <n v="5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OLEDADE2017/Dec"/>
    <x v="437"/>
    <x v="439"/>
    <m/>
    <x v="23"/>
    <n v="0"/>
    <n v="0"/>
    <n v="32"/>
    <n v="12"/>
    <n v="3"/>
    <n v="3"/>
    <n v="0"/>
    <n v="5"/>
    <n v="3"/>
    <n v="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BAI2017/Jan"/>
    <x v="438"/>
    <x v="440"/>
    <s v="TABAI"/>
    <x v="12"/>
    <n v="0"/>
    <n v="0"/>
    <n v="3"/>
    <n v="1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7/Feb"/>
    <x v="438"/>
    <x v="440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Mar"/>
    <x v="438"/>
    <x v="440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Apr"/>
    <x v="438"/>
    <x v="440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May"/>
    <x v="438"/>
    <x v="440"/>
    <m/>
    <x v="16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Jun"/>
    <x v="438"/>
    <x v="440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Jul"/>
    <x v="438"/>
    <x v="440"/>
    <m/>
    <x v="18"/>
    <n v="0"/>
    <n v="0"/>
    <n v="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Aug"/>
    <x v="438"/>
    <x v="440"/>
    <m/>
    <x v="19"/>
    <n v="0"/>
    <n v="0"/>
    <n v="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7/Sep"/>
    <x v="438"/>
    <x v="440"/>
    <m/>
    <x v="20"/>
    <n v="0"/>
    <n v="0"/>
    <n v="2"/>
    <n v="0"/>
    <n v="1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7/Oct"/>
    <x v="438"/>
    <x v="440"/>
    <m/>
    <x v="21"/>
    <n v="0"/>
    <n v="0"/>
    <n v="5"/>
    <n v="1"/>
    <n v="0"/>
    <n v="2"/>
    <n v="1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ABAI2017/Nov"/>
    <x v="438"/>
    <x v="440"/>
    <m/>
    <x v="22"/>
    <n v="0"/>
    <n v="0"/>
    <n v="4"/>
    <n v="1"/>
    <n v="0"/>
    <n v="2"/>
    <n v="1"/>
    <n v="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TABAI2017/Dec"/>
    <x v="438"/>
    <x v="44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7/Jan"/>
    <x v="439"/>
    <x v="441"/>
    <s v="TAPEJARA"/>
    <x v="12"/>
    <n v="0"/>
    <n v="0"/>
    <n v="18"/>
    <n v="1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7/Feb"/>
    <x v="439"/>
    <x v="441"/>
    <m/>
    <x v="13"/>
    <n v="0"/>
    <n v="0"/>
    <n v="26"/>
    <n v="0"/>
    <n v="0"/>
    <n v="6"/>
    <n v="3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7/Mar"/>
    <x v="439"/>
    <x v="441"/>
    <m/>
    <x v="14"/>
    <n v="0"/>
    <n v="0"/>
    <n v="27"/>
    <n v="0"/>
    <n v="1"/>
    <n v="3"/>
    <n v="1"/>
    <n v="9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7/Apr"/>
    <x v="439"/>
    <x v="441"/>
    <m/>
    <x v="15"/>
    <n v="0"/>
    <n v="0"/>
    <n v="29"/>
    <n v="0"/>
    <n v="0"/>
    <n v="2"/>
    <n v="0"/>
    <n v="0"/>
    <n v="4"/>
    <n v="2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TAPEJARA2017/May"/>
    <x v="439"/>
    <x v="441"/>
    <m/>
    <x v="16"/>
    <n v="0"/>
    <n v="0"/>
    <n v="40"/>
    <n v="0"/>
    <n v="0"/>
    <n v="0"/>
    <n v="0"/>
    <n v="7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APEJARA2017/Jun"/>
    <x v="439"/>
    <x v="441"/>
    <m/>
    <x v="17"/>
    <n v="1"/>
    <n v="0"/>
    <n v="21"/>
    <n v="0"/>
    <n v="3"/>
    <n v="1"/>
    <n v="0"/>
    <n v="3"/>
    <n v="2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JARA2017/Jul"/>
    <x v="439"/>
    <x v="441"/>
    <m/>
    <x v="18"/>
    <n v="0"/>
    <n v="0"/>
    <n v="25"/>
    <n v="0"/>
    <n v="0"/>
    <n v="0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7/Aug"/>
    <x v="439"/>
    <x v="441"/>
    <m/>
    <x v="19"/>
    <n v="0"/>
    <n v="0"/>
    <n v="46"/>
    <n v="2"/>
    <n v="3"/>
    <n v="1"/>
    <n v="1"/>
    <n v="1"/>
    <n v="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PEJARA2017/Sep"/>
    <x v="439"/>
    <x v="441"/>
    <m/>
    <x v="20"/>
    <n v="1"/>
    <n v="0"/>
    <n v="14"/>
    <n v="1"/>
    <n v="1"/>
    <n v="3"/>
    <n v="1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TAPEJARA2017/Oct"/>
    <x v="439"/>
    <x v="441"/>
    <m/>
    <x v="21"/>
    <n v="0"/>
    <n v="0"/>
    <n v="12"/>
    <n v="1"/>
    <n v="3"/>
    <n v="1"/>
    <n v="0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PEJARA2017/Nov"/>
    <x v="439"/>
    <x v="441"/>
    <m/>
    <x v="22"/>
    <n v="0"/>
    <n v="0"/>
    <n v="12"/>
    <n v="0"/>
    <n v="2"/>
    <n v="3"/>
    <n v="0"/>
    <n v="1"/>
    <n v="0"/>
    <n v="2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PEJARA2017/Dec"/>
    <x v="439"/>
    <x v="441"/>
    <m/>
    <x v="23"/>
    <n v="0"/>
    <n v="0"/>
    <n v="12"/>
    <n v="0"/>
    <n v="1"/>
    <n v="2"/>
    <n v="1"/>
    <n v="3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17/Jan"/>
    <x v="440"/>
    <x v="442"/>
    <s v="TAPERA"/>
    <x v="12"/>
    <n v="0"/>
    <n v="0"/>
    <n v="15"/>
    <n v="2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Feb"/>
    <x v="440"/>
    <x v="442"/>
    <m/>
    <x v="13"/>
    <n v="0"/>
    <n v="0"/>
    <n v="7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Mar"/>
    <x v="440"/>
    <x v="442"/>
    <m/>
    <x v="14"/>
    <n v="0"/>
    <n v="0"/>
    <n v="4"/>
    <n v="0"/>
    <n v="1"/>
    <n v="1"/>
    <n v="0"/>
    <n v="1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Apr"/>
    <x v="440"/>
    <x v="442"/>
    <m/>
    <x v="15"/>
    <n v="0"/>
    <n v="0"/>
    <n v="7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May"/>
    <x v="440"/>
    <x v="442"/>
    <m/>
    <x v="16"/>
    <n v="0"/>
    <n v="0"/>
    <n v="4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Jun"/>
    <x v="440"/>
    <x v="442"/>
    <m/>
    <x v="17"/>
    <n v="0"/>
    <n v="0"/>
    <n v="4"/>
    <n v="1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Jul"/>
    <x v="440"/>
    <x v="442"/>
    <m/>
    <x v="18"/>
    <n v="0"/>
    <n v="0"/>
    <n v="9"/>
    <n v="1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Aug"/>
    <x v="440"/>
    <x v="442"/>
    <m/>
    <x v="19"/>
    <n v="0"/>
    <n v="0"/>
    <n v="7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Sep"/>
    <x v="440"/>
    <x v="442"/>
    <m/>
    <x v="20"/>
    <n v="0"/>
    <n v="0"/>
    <n v="5"/>
    <n v="0"/>
    <n v="1"/>
    <n v="1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17/Oct"/>
    <x v="440"/>
    <x v="442"/>
    <m/>
    <x v="21"/>
    <n v="0"/>
    <n v="0"/>
    <n v="5"/>
    <n v="0"/>
    <n v="0"/>
    <n v="1"/>
    <n v="0"/>
    <n v="3"/>
    <n v="1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17/Nov"/>
    <x v="440"/>
    <x v="442"/>
    <m/>
    <x v="22"/>
    <n v="0"/>
    <n v="0"/>
    <n v="8"/>
    <n v="1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7/Dec"/>
    <x v="440"/>
    <x v="442"/>
    <m/>
    <x v="23"/>
    <n v="0"/>
    <n v="0"/>
    <n v="6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7/Jan"/>
    <x v="441"/>
    <x v="443"/>
    <s v="TAPES"/>
    <x v="12"/>
    <n v="0"/>
    <n v="0"/>
    <n v="22"/>
    <n v="0"/>
    <n v="1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7/Feb"/>
    <x v="441"/>
    <x v="443"/>
    <m/>
    <x v="13"/>
    <n v="0"/>
    <n v="0"/>
    <n v="29"/>
    <n v="5"/>
    <n v="1"/>
    <n v="7"/>
    <n v="2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S2017/Mar"/>
    <x v="441"/>
    <x v="443"/>
    <m/>
    <x v="14"/>
    <n v="1"/>
    <n v="0"/>
    <n v="35"/>
    <n v="7"/>
    <n v="0"/>
    <n v="3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S2017/Apr"/>
    <x v="441"/>
    <x v="443"/>
    <m/>
    <x v="15"/>
    <n v="2"/>
    <n v="0"/>
    <n v="28"/>
    <n v="6"/>
    <n v="2"/>
    <n v="14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APES2017/May"/>
    <x v="441"/>
    <x v="443"/>
    <m/>
    <x v="16"/>
    <n v="1"/>
    <n v="0"/>
    <n v="18"/>
    <n v="4"/>
    <n v="1"/>
    <n v="5"/>
    <n v="1"/>
    <n v="1"/>
    <n v="1"/>
    <n v="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TAPES2017/Jun"/>
    <x v="441"/>
    <x v="443"/>
    <m/>
    <x v="17"/>
    <n v="0"/>
    <n v="0"/>
    <n v="22"/>
    <n v="3"/>
    <n v="0"/>
    <n v="8"/>
    <n v="0"/>
    <n v="4"/>
    <n v="2"/>
    <n v="0"/>
    <n v="1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</r>
  <r>
    <s v="TAPES2017/Jul"/>
    <x v="441"/>
    <x v="443"/>
    <m/>
    <x v="18"/>
    <n v="1"/>
    <n v="0"/>
    <n v="23"/>
    <n v="6"/>
    <n v="2"/>
    <n v="13"/>
    <n v="0"/>
    <n v="0"/>
    <n v="2"/>
    <n v="0"/>
    <n v="0"/>
    <n v="0"/>
    <n v="0"/>
    <n v="0"/>
    <n v="0"/>
    <n v="1"/>
    <n v="5"/>
    <n v="0"/>
    <n v="0"/>
    <n v="0"/>
    <n v="0"/>
    <n v="0"/>
    <n v="0"/>
    <n v="0"/>
    <n v="0"/>
    <n v="1"/>
    <n v="0"/>
    <n v="0"/>
    <n v="0"/>
    <n v="0"/>
  </r>
  <r>
    <s v="TAPES2017/Aug"/>
    <x v="441"/>
    <x v="443"/>
    <m/>
    <x v="19"/>
    <n v="0"/>
    <n v="0"/>
    <n v="22"/>
    <n v="9"/>
    <n v="2"/>
    <n v="16"/>
    <n v="2"/>
    <n v="2"/>
    <n v="2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</r>
  <r>
    <s v="TAPES2017/Sep"/>
    <x v="441"/>
    <x v="443"/>
    <m/>
    <x v="20"/>
    <n v="0"/>
    <n v="1"/>
    <n v="8"/>
    <n v="3"/>
    <n v="2"/>
    <n v="12"/>
    <n v="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1"/>
    <n v="0"/>
    <n v="1"/>
    <n v="0"/>
  </r>
  <r>
    <s v="TAPES2017/Oct"/>
    <x v="441"/>
    <x v="443"/>
    <m/>
    <x v="21"/>
    <n v="0"/>
    <n v="0"/>
    <n v="21"/>
    <n v="4"/>
    <n v="0"/>
    <n v="5"/>
    <n v="1"/>
    <n v="3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S2017/Nov"/>
    <x v="441"/>
    <x v="443"/>
    <m/>
    <x v="22"/>
    <n v="1"/>
    <n v="0"/>
    <n v="28"/>
    <n v="6"/>
    <n v="1"/>
    <n v="6"/>
    <n v="0"/>
    <n v="1"/>
    <n v="0"/>
    <n v="1"/>
    <n v="0"/>
    <n v="0"/>
    <n v="0"/>
    <n v="0"/>
    <n v="0"/>
    <n v="1"/>
    <n v="2"/>
    <n v="0"/>
    <n v="0"/>
    <n v="0"/>
    <n v="0"/>
    <n v="1"/>
    <n v="1"/>
    <n v="0"/>
    <n v="0"/>
    <n v="1"/>
    <n v="0"/>
    <n v="0"/>
    <n v="0"/>
    <n v="0"/>
  </r>
  <r>
    <s v="TAPES2017/Dec"/>
    <x v="441"/>
    <x v="443"/>
    <m/>
    <x v="23"/>
    <n v="0"/>
    <n v="0"/>
    <n v="26"/>
    <n v="5"/>
    <n v="0"/>
    <n v="4"/>
    <n v="0"/>
    <n v="1"/>
    <n v="1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TAQUARA2017/Jan"/>
    <x v="442"/>
    <x v="444"/>
    <s v="TAQUARA"/>
    <x v="12"/>
    <n v="0"/>
    <n v="0"/>
    <n v="39"/>
    <n v="5"/>
    <n v="11"/>
    <n v="16"/>
    <n v="7"/>
    <n v="5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A2017/Feb"/>
    <x v="442"/>
    <x v="444"/>
    <m/>
    <x v="13"/>
    <n v="3"/>
    <n v="0"/>
    <n v="46"/>
    <n v="4"/>
    <n v="6"/>
    <n v="13"/>
    <n v="6"/>
    <n v="6"/>
    <n v="1"/>
    <n v="5"/>
    <n v="3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TAQUARA2017/Mar"/>
    <x v="442"/>
    <x v="444"/>
    <m/>
    <x v="14"/>
    <n v="1"/>
    <n v="0"/>
    <n v="61"/>
    <n v="1"/>
    <n v="11"/>
    <n v="11"/>
    <n v="3"/>
    <n v="6"/>
    <n v="2"/>
    <n v="5"/>
    <n v="3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</r>
  <r>
    <s v="TAQUARA2017/Apr"/>
    <x v="442"/>
    <x v="444"/>
    <m/>
    <x v="15"/>
    <n v="0"/>
    <n v="0"/>
    <n v="65"/>
    <n v="4"/>
    <n v="12"/>
    <n v="7"/>
    <n v="8"/>
    <n v="6"/>
    <n v="3"/>
    <n v="6"/>
    <n v="4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TAQUARA2017/May"/>
    <x v="442"/>
    <x v="444"/>
    <m/>
    <x v="16"/>
    <n v="1"/>
    <n v="0"/>
    <n v="63"/>
    <n v="0"/>
    <n v="14"/>
    <n v="18"/>
    <n v="7"/>
    <n v="2"/>
    <n v="3"/>
    <n v="3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TAQUARA2017/Jun"/>
    <x v="442"/>
    <x v="444"/>
    <m/>
    <x v="17"/>
    <n v="1"/>
    <n v="0"/>
    <n v="49"/>
    <n v="3"/>
    <n v="13"/>
    <n v="14"/>
    <n v="11"/>
    <n v="10"/>
    <n v="2"/>
    <n v="6"/>
    <n v="2"/>
    <n v="0"/>
    <n v="0"/>
    <n v="0"/>
    <n v="0"/>
    <n v="3"/>
    <n v="2"/>
    <n v="0"/>
    <n v="1"/>
    <n v="0"/>
    <n v="0"/>
    <n v="0"/>
    <n v="1"/>
    <n v="0"/>
    <n v="0"/>
    <n v="1"/>
    <n v="0"/>
    <n v="0"/>
    <n v="0"/>
    <n v="0"/>
  </r>
  <r>
    <s v="TAQUARA2017/Jul"/>
    <x v="442"/>
    <x v="444"/>
    <m/>
    <x v="18"/>
    <n v="0"/>
    <n v="0"/>
    <n v="44"/>
    <n v="2"/>
    <n v="6"/>
    <n v="30"/>
    <n v="6"/>
    <n v="8"/>
    <n v="5"/>
    <n v="2"/>
    <n v="4"/>
    <n v="0"/>
    <n v="0"/>
    <n v="0"/>
    <n v="0"/>
    <n v="1"/>
    <n v="10"/>
    <n v="0"/>
    <n v="0"/>
    <n v="0"/>
    <n v="0"/>
    <n v="0"/>
    <n v="0"/>
    <n v="0"/>
    <n v="0"/>
    <n v="0"/>
    <n v="0"/>
    <n v="0"/>
    <n v="0"/>
    <n v="0"/>
  </r>
  <r>
    <s v="TAQUARA2017/Aug"/>
    <x v="442"/>
    <x v="444"/>
    <m/>
    <x v="19"/>
    <n v="1"/>
    <n v="0"/>
    <n v="52"/>
    <n v="1"/>
    <n v="8"/>
    <n v="12"/>
    <n v="2"/>
    <n v="7"/>
    <n v="2"/>
    <n v="8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TAQUARA2017/Sep"/>
    <x v="442"/>
    <x v="444"/>
    <m/>
    <x v="20"/>
    <n v="1"/>
    <n v="1"/>
    <n v="49"/>
    <n v="4"/>
    <n v="12"/>
    <n v="9"/>
    <n v="8"/>
    <n v="8"/>
    <n v="1"/>
    <n v="8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</r>
  <r>
    <s v="TAQUARA2017/Oct"/>
    <x v="442"/>
    <x v="444"/>
    <m/>
    <x v="21"/>
    <n v="0"/>
    <n v="0"/>
    <n v="39"/>
    <n v="0"/>
    <n v="11"/>
    <n v="16"/>
    <n v="5"/>
    <n v="7"/>
    <n v="4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A2017/Nov"/>
    <x v="442"/>
    <x v="444"/>
    <m/>
    <x v="22"/>
    <n v="0"/>
    <n v="0"/>
    <n v="37"/>
    <n v="2"/>
    <n v="7"/>
    <n v="15"/>
    <n v="7"/>
    <n v="13"/>
    <n v="1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A2017/Dec"/>
    <x v="442"/>
    <x v="444"/>
    <m/>
    <x v="23"/>
    <n v="2"/>
    <n v="0"/>
    <n v="53"/>
    <n v="3"/>
    <n v="7"/>
    <n v="14"/>
    <n v="6"/>
    <n v="11"/>
    <n v="1"/>
    <n v="6"/>
    <n v="3"/>
    <n v="0"/>
    <n v="0"/>
    <n v="0"/>
    <n v="0"/>
    <n v="2"/>
    <n v="5"/>
    <n v="0"/>
    <n v="0"/>
    <n v="0"/>
    <n v="0"/>
    <n v="0"/>
    <n v="0"/>
    <n v="0"/>
    <n v="0"/>
    <n v="2"/>
    <n v="0"/>
    <n v="0"/>
    <n v="0"/>
    <n v="0"/>
  </r>
  <r>
    <s v="TAQUARI2017/Jan"/>
    <x v="443"/>
    <x v="445"/>
    <s v="TAQUARI"/>
    <x v="12"/>
    <n v="0"/>
    <n v="0"/>
    <n v="18"/>
    <n v="1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7/Feb"/>
    <x v="443"/>
    <x v="445"/>
    <m/>
    <x v="13"/>
    <n v="0"/>
    <n v="0"/>
    <n v="16"/>
    <n v="1"/>
    <n v="1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7/Mar"/>
    <x v="443"/>
    <x v="445"/>
    <m/>
    <x v="14"/>
    <n v="0"/>
    <n v="0"/>
    <n v="36"/>
    <n v="3"/>
    <n v="2"/>
    <n v="4"/>
    <n v="1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7/Apr"/>
    <x v="443"/>
    <x v="445"/>
    <m/>
    <x v="15"/>
    <n v="2"/>
    <n v="0"/>
    <n v="34"/>
    <n v="2"/>
    <n v="0"/>
    <n v="1"/>
    <n v="1"/>
    <n v="6"/>
    <n v="1"/>
    <n v="2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TAQUARI2017/May"/>
    <x v="443"/>
    <x v="445"/>
    <m/>
    <x v="16"/>
    <n v="0"/>
    <n v="0"/>
    <n v="35"/>
    <n v="1"/>
    <n v="3"/>
    <n v="4"/>
    <n v="0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17/Jun"/>
    <x v="443"/>
    <x v="445"/>
    <m/>
    <x v="17"/>
    <n v="0"/>
    <n v="0"/>
    <n v="26"/>
    <n v="5"/>
    <n v="2"/>
    <n v="4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7/Jul"/>
    <x v="443"/>
    <x v="445"/>
    <m/>
    <x v="18"/>
    <n v="0"/>
    <n v="0"/>
    <n v="23"/>
    <n v="2"/>
    <n v="7"/>
    <n v="2"/>
    <n v="0"/>
    <n v="4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7/Aug"/>
    <x v="443"/>
    <x v="445"/>
    <m/>
    <x v="19"/>
    <n v="0"/>
    <n v="0"/>
    <n v="21"/>
    <n v="6"/>
    <n v="1"/>
    <n v="7"/>
    <n v="1"/>
    <n v="6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17/Sep"/>
    <x v="443"/>
    <x v="445"/>
    <m/>
    <x v="20"/>
    <n v="0"/>
    <n v="0"/>
    <n v="18"/>
    <n v="2"/>
    <n v="1"/>
    <n v="2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7/Oct"/>
    <x v="443"/>
    <x v="445"/>
    <m/>
    <x v="21"/>
    <n v="0"/>
    <n v="0"/>
    <n v="24"/>
    <n v="4"/>
    <n v="1"/>
    <n v="4"/>
    <n v="0"/>
    <n v="0"/>
    <n v="3"/>
    <n v="2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AQUARI2017/Nov"/>
    <x v="443"/>
    <x v="445"/>
    <m/>
    <x v="22"/>
    <n v="1"/>
    <n v="1"/>
    <n v="23"/>
    <n v="0"/>
    <n v="3"/>
    <n v="11"/>
    <n v="0"/>
    <n v="3"/>
    <n v="1"/>
    <n v="1"/>
    <n v="0"/>
    <n v="2"/>
    <n v="0"/>
    <n v="0"/>
    <n v="0"/>
    <n v="2"/>
    <n v="3"/>
    <n v="4"/>
    <n v="0"/>
    <n v="0"/>
    <n v="0"/>
    <n v="0"/>
    <n v="0"/>
    <n v="0"/>
    <n v="0"/>
    <n v="1"/>
    <n v="1"/>
    <n v="0"/>
    <n v="1"/>
    <n v="0"/>
  </r>
  <r>
    <s v="TAQUARI2017/Dec"/>
    <x v="443"/>
    <x v="445"/>
    <m/>
    <x v="23"/>
    <n v="1"/>
    <n v="0"/>
    <n v="31"/>
    <n v="1"/>
    <n v="1"/>
    <n v="4"/>
    <n v="3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UCU DO SUL2017/Jan"/>
    <x v="444"/>
    <x v="446"/>
    <s v="TAQUARUCU DO SUL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Feb"/>
    <x v="444"/>
    <x v="4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Mar"/>
    <x v="444"/>
    <x v="4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Apr"/>
    <x v="444"/>
    <x v="4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May"/>
    <x v="444"/>
    <x v="44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Jun"/>
    <x v="444"/>
    <x v="446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UCU DO SUL2017/Jul"/>
    <x v="444"/>
    <x v="44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Aug"/>
    <x v="444"/>
    <x v="44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Sep"/>
    <x v="444"/>
    <x v="446"/>
    <m/>
    <x v="2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Oct"/>
    <x v="444"/>
    <x v="446"/>
    <m/>
    <x v="21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UCU DO SUL2017/Nov"/>
    <x v="444"/>
    <x v="44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7/Dec"/>
    <x v="444"/>
    <x v="446"/>
    <m/>
    <x v="23"/>
    <n v="0"/>
    <n v="0"/>
    <n v="5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VARES2017/Jan"/>
    <x v="445"/>
    <x v="447"/>
    <s v="TAVARES"/>
    <x v="12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Feb"/>
    <x v="445"/>
    <x v="447"/>
    <m/>
    <x v="13"/>
    <n v="0"/>
    <n v="0"/>
    <n v="7"/>
    <n v="0"/>
    <n v="2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Mar"/>
    <x v="445"/>
    <x v="447"/>
    <m/>
    <x v="14"/>
    <n v="0"/>
    <n v="0"/>
    <n v="11"/>
    <n v="0"/>
    <n v="1"/>
    <n v="0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Apr"/>
    <x v="445"/>
    <x v="447"/>
    <m/>
    <x v="15"/>
    <n v="0"/>
    <n v="0"/>
    <n v="1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May"/>
    <x v="445"/>
    <x v="447"/>
    <m/>
    <x v="16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Jun"/>
    <x v="445"/>
    <x v="447"/>
    <m/>
    <x v="17"/>
    <n v="0"/>
    <n v="0"/>
    <n v="11"/>
    <n v="3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Jul"/>
    <x v="445"/>
    <x v="447"/>
    <m/>
    <x v="18"/>
    <n v="0"/>
    <n v="0"/>
    <n v="7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Aug"/>
    <x v="445"/>
    <x v="447"/>
    <m/>
    <x v="19"/>
    <n v="0"/>
    <n v="0"/>
    <n v="9"/>
    <n v="2"/>
    <n v="0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Sep"/>
    <x v="445"/>
    <x v="447"/>
    <m/>
    <x v="20"/>
    <n v="0"/>
    <n v="0"/>
    <n v="6"/>
    <n v="0"/>
    <n v="0"/>
    <n v="4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VARES2017/Oct"/>
    <x v="445"/>
    <x v="447"/>
    <m/>
    <x v="21"/>
    <n v="0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7/Nov"/>
    <x v="445"/>
    <x v="447"/>
    <m/>
    <x v="22"/>
    <n v="0"/>
    <n v="0"/>
    <n v="4"/>
    <n v="0"/>
    <n v="0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7/Dec"/>
    <x v="445"/>
    <x v="447"/>
    <m/>
    <x v="23"/>
    <n v="0"/>
    <n v="0"/>
    <n v="7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7/Jan"/>
    <x v="446"/>
    <x v="448"/>
    <s v="TENENTE PORTELA"/>
    <x v="12"/>
    <n v="2"/>
    <n v="0"/>
    <n v="12"/>
    <n v="2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ENENTE PORTELA2017/Feb"/>
    <x v="446"/>
    <x v="448"/>
    <m/>
    <x v="13"/>
    <n v="1"/>
    <n v="0"/>
    <n v="16"/>
    <n v="0"/>
    <n v="2"/>
    <n v="1"/>
    <n v="0"/>
    <n v="1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7/Mar"/>
    <x v="446"/>
    <x v="448"/>
    <m/>
    <x v="14"/>
    <n v="0"/>
    <n v="0"/>
    <n v="18"/>
    <n v="2"/>
    <n v="1"/>
    <n v="2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17/Apr"/>
    <x v="446"/>
    <x v="448"/>
    <m/>
    <x v="15"/>
    <n v="2"/>
    <n v="0"/>
    <n v="19"/>
    <n v="1"/>
    <n v="5"/>
    <n v="4"/>
    <n v="1"/>
    <n v="1"/>
    <n v="0"/>
    <n v="1"/>
    <n v="2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TENENTE PORTELA2017/May"/>
    <x v="446"/>
    <x v="448"/>
    <m/>
    <x v="16"/>
    <n v="1"/>
    <n v="0"/>
    <n v="18"/>
    <n v="1"/>
    <n v="1"/>
    <n v="5"/>
    <n v="0"/>
    <n v="2"/>
    <n v="1"/>
    <n v="3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ENENTE PORTELA2017/Jun"/>
    <x v="446"/>
    <x v="448"/>
    <m/>
    <x v="17"/>
    <n v="0"/>
    <n v="0"/>
    <n v="11"/>
    <n v="1"/>
    <n v="1"/>
    <n v="3"/>
    <n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TENENTE PORTELA2017/Jul"/>
    <x v="446"/>
    <x v="448"/>
    <m/>
    <x v="18"/>
    <n v="0"/>
    <n v="0"/>
    <n v="21"/>
    <n v="1"/>
    <n v="2"/>
    <n v="1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NENTE PORTELA2017/Aug"/>
    <x v="446"/>
    <x v="448"/>
    <m/>
    <x v="19"/>
    <n v="0"/>
    <n v="0"/>
    <n v="25"/>
    <n v="2"/>
    <n v="2"/>
    <n v="1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NENTE PORTELA2017/Sep"/>
    <x v="446"/>
    <x v="448"/>
    <m/>
    <x v="20"/>
    <n v="0"/>
    <n v="0"/>
    <n v="25"/>
    <n v="5"/>
    <n v="2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7/Oct"/>
    <x v="446"/>
    <x v="448"/>
    <m/>
    <x v="21"/>
    <n v="0"/>
    <n v="0"/>
    <n v="33"/>
    <n v="2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7/Nov"/>
    <x v="446"/>
    <x v="448"/>
    <m/>
    <x v="22"/>
    <n v="1"/>
    <n v="0"/>
    <n v="27"/>
    <n v="0"/>
    <n v="1"/>
    <n v="0"/>
    <n v="1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ENENTE PORTELA2017/Dec"/>
    <x v="446"/>
    <x v="448"/>
    <m/>
    <x v="23"/>
    <n v="0"/>
    <n v="0"/>
    <n v="16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7/Jan"/>
    <x v="447"/>
    <x v="449"/>
    <s v="TERRA DE AREIA"/>
    <x v="12"/>
    <n v="0"/>
    <n v="0"/>
    <n v="23"/>
    <n v="0"/>
    <n v="0"/>
    <n v="6"/>
    <n v="1"/>
    <n v="1"/>
    <n v="2"/>
    <n v="2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ERRA DE AREIA2017/Feb"/>
    <x v="447"/>
    <x v="449"/>
    <m/>
    <x v="13"/>
    <n v="0"/>
    <n v="0"/>
    <n v="13"/>
    <n v="3"/>
    <n v="0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7/Mar"/>
    <x v="447"/>
    <x v="449"/>
    <m/>
    <x v="14"/>
    <n v="0"/>
    <n v="0"/>
    <n v="24"/>
    <n v="2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7/Apr"/>
    <x v="447"/>
    <x v="449"/>
    <m/>
    <x v="15"/>
    <n v="0"/>
    <n v="0"/>
    <n v="20"/>
    <n v="2"/>
    <n v="0"/>
    <n v="5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RRA DE AREIA2017/May"/>
    <x v="447"/>
    <x v="449"/>
    <m/>
    <x v="16"/>
    <n v="0"/>
    <n v="0"/>
    <n v="21"/>
    <n v="2"/>
    <n v="2"/>
    <n v="6"/>
    <n v="2"/>
    <n v="0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17/Jun"/>
    <x v="447"/>
    <x v="449"/>
    <m/>
    <x v="17"/>
    <n v="0"/>
    <n v="0"/>
    <n v="18"/>
    <n v="3"/>
    <n v="0"/>
    <n v="3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17/Jul"/>
    <x v="447"/>
    <x v="449"/>
    <m/>
    <x v="18"/>
    <n v="0"/>
    <n v="0"/>
    <n v="20"/>
    <n v="5"/>
    <n v="0"/>
    <n v="1"/>
    <n v="0"/>
    <n v="3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RRA DE AREIA2017/Aug"/>
    <x v="447"/>
    <x v="449"/>
    <m/>
    <x v="19"/>
    <n v="0"/>
    <n v="0"/>
    <n v="21"/>
    <n v="3"/>
    <n v="1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7/Sep"/>
    <x v="447"/>
    <x v="449"/>
    <m/>
    <x v="20"/>
    <n v="0"/>
    <n v="0"/>
    <n v="15"/>
    <n v="2"/>
    <n v="0"/>
    <n v="4"/>
    <n v="0"/>
    <n v="1"/>
    <n v="0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RRA DE AREIA2017/Oct"/>
    <x v="447"/>
    <x v="449"/>
    <m/>
    <x v="21"/>
    <n v="0"/>
    <n v="0"/>
    <n v="21"/>
    <n v="3"/>
    <n v="2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7/Nov"/>
    <x v="447"/>
    <x v="449"/>
    <m/>
    <x v="22"/>
    <n v="0"/>
    <n v="0"/>
    <n v="24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7/Dec"/>
    <x v="447"/>
    <x v="449"/>
    <m/>
    <x v="23"/>
    <n v="0"/>
    <n v="0"/>
    <n v="15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7/Jan"/>
    <x v="448"/>
    <x v="450"/>
    <s v="TEUTONIA"/>
    <x v="12"/>
    <n v="0"/>
    <n v="0"/>
    <n v="23"/>
    <n v="0"/>
    <n v="3"/>
    <n v="4"/>
    <n v="0"/>
    <n v="0"/>
    <n v="0"/>
    <n v="3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EUTONIA2017/Feb"/>
    <x v="448"/>
    <x v="450"/>
    <m/>
    <x v="13"/>
    <n v="0"/>
    <n v="0"/>
    <n v="29"/>
    <n v="1"/>
    <n v="1"/>
    <n v="6"/>
    <n v="1"/>
    <n v="1"/>
    <n v="1"/>
    <n v="4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EUTONIA2017/Mar"/>
    <x v="448"/>
    <x v="450"/>
    <m/>
    <x v="14"/>
    <n v="0"/>
    <n v="0"/>
    <n v="29"/>
    <n v="0"/>
    <n v="0"/>
    <n v="1"/>
    <n v="0"/>
    <n v="2"/>
    <n v="1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7/Apr"/>
    <x v="448"/>
    <x v="450"/>
    <m/>
    <x v="15"/>
    <n v="0"/>
    <n v="0"/>
    <n v="23"/>
    <n v="1"/>
    <n v="0"/>
    <n v="3"/>
    <n v="1"/>
    <n v="4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7/May"/>
    <x v="448"/>
    <x v="450"/>
    <m/>
    <x v="16"/>
    <n v="0"/>
    <n v="0"/>
    <n v="18"/>
    <n v="1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17/Jun"/>
    <x v="448"/>
    <x v="450"/>
    <m/>
    <x v="17"/>
    <n v="0"/>
    <n v="0"/>
    <n v="14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7/Jul"/>
    <x v="448"/>
    <x v="450"/>
    <m/>
    <x v="18"/>
    <n v="0"/>
    <n v="0"/>
    <n v="23"/>
    <n v="1"/>
    <n v="2"/>
    <n v="1"/>
    <n v="1"/>
    <n v="1"/>
    <n v="2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EUTONIA2017/Aug"/>
    <x v="448"/>
    <x v="450"/>
    <m/>
    <x v="19"/>
    <n v="0"/>
    <n v="0"/>
    <n v="18"/>
    <n v="0"/>
    <n v="0"/>
    <n v="5"/>
    <n v="1"/>
    <n v="3"/>
    <n v="1"/>
    <n v="2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</r>
  <r>
    <s v="TEUTONIA2017/Sep"/>
    <x v="448"/>
    <x v="450"/>
    <m/>
    <x v="20"/>
    <n v="0"/>
    <n v="0"/>
    <n v="16"/>
    <n v="0"/>
    <n v="0"/>
    <n v="5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UTONIA2017/Oct"/>
    <x v="448"/>
    <x v="450"/>
    <m/>
    <x v="21"/>
    <n v="1"/>
    <n v="0"/>
    <n v="23"/>
    <n v="0"/>
    <n v="0"/>
    <n v="7"/>
    <n v="0"/>
    <n v="1"/>
    <n v="0"/>
    <n v="5"/>
    <n v="1"/>
    <n v="0"/>
    <n v="0"/>
    <n v="0"/>
    <n v="0"/>
    <n v="0"/>
    <n v="2"/>
    <n v="0"/>
    <n v="1"/>
    <n v="0"/>
    <n v="0"/>
    <n v="0"/>
    <n v="0"/>
    <n v="0"/>
    <n v="0"/>
    <n v="1"/>
    <n v="0"/>
    <n v="0"/>
    <n v="0"/>
    <n v="0"/>
  </r>
  <r>
    <s v="TEUTONIA2017/Nov"/>
    <x v="448"/>
    <x v="450"/>
    <m/>
    <x v="22"/>
    <n v="0"/>
    <n v="0"/>
    <n v="15"/>
    <n v="0"/>
    <n v="1"/>
    <n v="2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17/Dec"/>
    <x v="448"/>
    <x v="450"/>
    <m/>
    <x v="23"/>
    <n v="1"/>
    <n v="0"/>
    <n v="29"/>
    <n v="0"/>
    <n v="1"/>
    <n v="3"/>
    <n v="0"/>
    <n v="10"/>
    <n v="0"/>
    <n v="6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IO HUGO2017/Jan"/>
    <x v="449"/>
    <x v="451"/>
    <s v="TIO HUGO"/>
    <x v="12"/>
    <n v="1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IO HUGO2017/Feb"/>
    <x v="449"/>
    <x v="451"/>
    <m/>
    <x v="13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Mar"/>
    <x v="449"/>
    <x v="45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Apr"/>
    <x v="449"/>
    <x v="45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May"/>
    <x v="449"/>
    <x v="45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Jun"/>
    <x v="449"/>
    <x v="451"/>
    <m/>
    <x v="17"/>
    <n v="0"/>
    <n v="1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IO HUGO2017/Jul"/>
    <x v="449"/>
    <x v="45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Aug"/>
    <x v="449"/>
    <x v="451"/>
    <m/>
    <x v="19"/>
    <n v="0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IO HUGO2017/Sep"/>
    <x v="449"/>
    <x v="451"/>
    <m/>
    <x v="20"/>
    <n v="0"/>
    <n v="0"/>
    <n v="2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Oct"/>
    <x v="449"/>
    <x v="451"/>
    <m/>
    <x v="21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7/Nov"/>
    <x v="449"/>
    <x v="451"/>
    <m/>
    <x v="22"/>
    <n v="0"/>
    <n v="0"/>
    <n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7/Dec"/>
    <x v="449"/>
    <x v="451"/>
    <m/>
    <x v="23"/>
    <n v="0"/>
    <n v="0"/>
    <n v="5"/>
    <n v="1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an"/>
    <x v="450"/>
    <x v="452"/>
    <s v="TIRADENTES DO SUL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Feb"/>
    <x v="450"/>
    <x v="452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Mar"/>
    <x v="450"/>
    <x v="4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Apr"/>
    <x v="450"/>
    <x v="452"/>
    <m/>
    <x v="15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RADENTES DO SUL2017/May"/>
    <x v="450"/>
    <x v="4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un"/>
    <x v="450"/>
    <x v="452"/>
    <m/>
    <x v="17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Jul"/>
    <x v="450"/>
    <x v="452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Aug"/>
    <x v="450"/>
    <x v="452"/>
    <m/>
    <x v="19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Sep"/>
    <x v="450"/>
    <x v="452"/>
    <m/>
    <x v="2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Oct"/>
    <x v="450"/>
    <x v="452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Nov"/>
    <x v="450"/>
    <x v="452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7/Dec"/>
    <x v="450"/>
    <x v="45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an"/>
    <x v="451"/>
    <x v="453"/>
    <s v="TOROP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Feb"/>
    <x v="451"/>
    <x v="45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Mar"/>
    <x v="451"/>
    <x v="453"/>
    <m/>
    <x v="14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Apr"/>
    <x v="451"/>
    <x v="45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May"/>
    <x v="451"/>
    <x v="453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un"/>
    <x v="451"/>
    <x v="453"/>
    <m/>
    <x v="1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Jul"/>
    <x v="451"/>
    <x v="45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Aug"/>
    <x v="451"/>
    <x v="4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Sep"/>
    <x v="451"/>
    <x v="453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Oct"/>
    <x v="451"/>
    <x v="45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Nov"/>
    <x v="451"/>
    <x v="4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7/Dec"/>
    <x v="451"/>
    <x v="453"/>
    <m/>
    <x v="23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7/Jan"/>
    <x v="452"/>
    <x v="454"/>
    <s v="TORRES"/>
    <x v="12"/>
    <n v="0"/>
    <n v="0"/>
    <n v="110"/>
    <n v="1"/>
    <n v="11"/>
    <n v="15"/>
    <n v="0"/>
    <n v="28"/>
    <n v="0"/>
    <n v="21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ORRES2017/Feb"/>
    <x v="452"/>
    <x v="454"/>
    <m/>
    <x v="13"/>
    <n v="1"/>
    <n v="0"/>
    <n v="88"/>
    <n v="2"/>
    <n v="12"/>
    <n v="14"/>
    <n v="1"/>
    <n v="17"/>
    <n v="0"/>
    <n v="19"/>
    <n v="7"/>
    <n v="0"/>
    <n v="0"/>
    <n v="0"/>
    <n v="0"/>
    <n v="7"/>
    <n v="2"/>
    <n v="0"/>
    <n v="0"/>
    <n v="0"/>
    <n v="0"/>
    <n v="0"/>
    <n v="0"/>
    <n v="0"/>
    <n v="0"/>
    <n v="1"/>
    <n v="0"/>
    <n v="0"/>
    <n v="0"/>
    <n v="0"/>
  </r>
  <r>
    <s v="TORRES2017/Mar"/>
    <x v="452"/>
    <x v="454"/>
    <m/>
    <x v="14"/>
    <n v="3"/>
    <n v="0"/>
    <n v="69"/>
    <n v="3"/>
    <n v="10"/>
    <n v="22"/>
    <n v="5"/>
    <n v="14"/>
    <n v="2"/>
    <n v="1"/>
    <n v="3"/>
    <n v="0"/>
    <n v="0"/>
    <n v="0"/>
    <n v="0"/>
    <n v="4"/>
    <n v="4"/>
    <n v="0"/>
    <n v="0"/>
    <n v="0"/>
    <n v="0"/>
    <n v="0"/>
    <n v="0"/>
    <n v="0"/>
    <n v="0"/>
    <n v="3"/>
    <n v="0"/>
    <n v="0"/>
    <n v="0"/>
    <n v="0"/>
  </r>
  <r>
    <s v="TORRES2017/Apr"/>
    <x v="452"/>
    <x v="454"/>
    <m/>
    <x v="15"/>
    <n v="1"/>
    <n v="0"/>
    <n v="53"/>
    <n v="0"/>
    <n v="11"/>
    <n v="9"/>
    <n v="0"/>
    <n v="8"/>
    <n v="5"/>
    <n v="1"/>
    <n v="2"/>
    <n v="0"/>
    <n v="0"/>
    <n v="0"/>
    <n v="0"/>
    <n v="4"/>
    <n v="2"/>
    <n v="1"/>
    <n v="0"/>
    <n v="0"/>
    <n v="0"/>
    <n v="0"/>
    <n v="0"/>
    <n v="0"/>
    <n v="0"/>
    <n v="1"/>
    <n v="0"/>
    <n v="0"/>
    <n v="0"/>
    <n v="0"/>
  </r>
  <r>
    <s v="TORRES2017/May"/>
    <x v="452"/>
    <x v="454"/>
    <m/>
    <x v="16"/>
    <n v="1"/>
    <n v="0"/>
    <n v="56"/>
    <n v="1"/>
    <n v="8"/>
    <n v="8"/>
    <n v="0"/>
    <n v="13"/>
    <n v="3"/>
    <n v="4"/>
    <n v="5"/>
    <n v="1"/>
    <n v="0"/>
    <n v="0"/>
    <n v="0"/>
    <n v="2"/>
    <n v="1"/>
    <n v="0"/>
    <n v="0"/>
    <n v="0"/>
    <n v="0"/>
    <n v="0"/>
    <n v="1"/>
    <n v="0"/>
    <n v="0"/>
    <n v="1"/>
    <n v="0"/>
    <n v="0"/>
    <n v="0"/>
    <n v="0"/>
  </r>
  <r>
    <s v="TORRES2017/Jun"/>
    <x v="452"/>
    <x v="454"/>
    <m/>
    <x v="17"/>
    <n v="1"/>
    <n v="0"/>
    <n v="43"/>
    <n v="1"/>
    <n v="6"/>
    <n v="11"/>
    <n v="2"/>
    <n v="6"/>
    <n v="2"/>
    <n v="3"/>
    <n v="6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TORRES2017/Jul"/>
    <x v="452"/>
    <x v="454"/>
    <m/>
    <x v="18"/>
    <n v="0"/>
    <n v="0"/>
    <n v="36"/>
    <n v="1"/>
    <n v="4"/>
    <n v="6"/>
    <n v="0"/>
    <n v="6"/>
    <n v="2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ORRES2017/Aug"/>
    <x v="452"/>
    <x v="454"/>
    <m/>
    <x v="19"/>
    <n v="2"/>
    <n v="0"/>
    <n v="29"/>
    <n v="4"/>
    <n v="5"/>
    <n v="12"/>
    <n v="2"/>
    <n v="5"/>
    <n v="0"/>
    <n v="5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ORRES2017/Sep"/>
    <x v="452"/>
    <x v="454"/>
    <m/>
    <x v="20"/>
    <n v="0"/>
    <n v="0"/>
    <n v="37"/>
    <n v="0"/>
    <n v="8"/>
    <n v="12"/>
    <n v="1"/>
    <n v="14"/>
    <n v="2"/>
    <n v="6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ORRES2017/Oct"/>
    <x v="452"/>
    <x v="454"/>
    <m/>
    <x v="21"/>
    <n v="1"/>
    <n v="0"/>
    <n v="38"/>
    <n v="0"/>
    <n v="4"/>
    <n v="11"/>
    <n v="0"/>
    <n v="5"/>
    <n v="3"/>
    <n v="3"/>
    <n v="12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TORRES2017/Nov"/>
    <x v="452"/>
    <x v="454"/>
    <m/>
    <x v="22"/>
    <n v="1"/>
    <n v="0"/>
    <n v="53"/>
    <n v="0"/>
    <n v="2"/>
    <n v="13"/>
    <n v="1"/>
    <n v="17"/>
    <n v="3"/>
    <n v="6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ORRES2017/Dec"/>
    <x v="452"/>
    <x v="454"/>
    <m/>
    <x v="23"/>
    <n v="0"/>
    <n v="0"/>
    <n v="71"/>
    <n v="0"/>
    <n v="4"/>
    <n v="20"/>
    <n v="3"/>
    <n v="35"/>
    <n v="1"/>
    <n v="9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AMANDAI2017/Jan"/>
    <x v="453"/>
    <x v="455"/>
    <s v="TRAMANDAI"/>
    <x v="12"/>
    <n v="3"/>
    <n v="0"/>
    <n v="250"/>
    <n v="2"/>
    <n v="16"/>
    <n v="48"/>
    <n v="4"/>
    <n v="26"/>
    <n v="3"/>
    <n v="39"/>
    <n v="30"/>
    <n v="0"/>
    <n v="0"/>
    <n v="0"/>
    <n v="0"/>
    <n v="6"/>
    <n v="7"/>
    <n v="0"/>
    <n v="0"/>
    <n v="0"/>
    <n v="0"/>
    <n v="0"/>
    <n v="4"/>
    <n v="0"/>
    <n v="0"/>
    <n v="3"/>
    <n v="0"/>
    <n v="0"/>
    <n v="0"/>
    <n v="0"/>
  </r>
  <r>
    <s v="TRAMANDAI2017/Feb"/>
    <x v="453"/>
    <x v="455"/>
    <m/>
    <x v="13"/>
    <n v="4"/>
    <n v="0"/>
    <n v="210"/>
    <n v="2"/>
    <n v="19"/>
    <n v="42"/>
    <n v="6"/>
    <n v="37"/>
    <n v="3"/>
    <n v="19"/>
    <n v="16"/>
    <n v="0"/>
    <n v="0"/>
    <n v="0"/>
    <n v="0"/>
    <n v="6"/>
    <n v="0"/>
    <n v="0"/>
    <n v="2"/>
    <n v="0"/>
    <n v="0"/>
    <n v="0"/>
    <n v="0"/>
    <n v="0"/>
    <n v="0"/>
    <n v="4"/>
    <n v="0"/>
    <n v="0"/>
    <n v="0"/>
    <n v="0"/>
  </r>
  <r>
    <s v="TRAMANDAI2017/Mar"/>
    <x v="453"/>
    <x v="455"/>
    <m/>
    <x v="14"/>
    <n v="5"/>
    <n v="0"/>
    <n v="128"/>
    <n v="2"/>
    <n v="8"/>
    <n v="37"/>
    <n v="4"/>
    <n v="13"/>
    <n v="6"/>
    <n v="5"/>
    <n v="6"/>
    <n v="0"/>
    <n v="0"/>
    <n v="0"/>
    <n v="0"/>
    <n v="3"/>
    <n v="4"/>
    <n v="0"/>
    <n v="0"/>
    <n v="0"/>
    <n v="0"/>
    <n v="1"/>
    <n v="1"/>
    <n v="0"/>
    <n v="0"/>
    <n v="5"/>
    <n v="0"/>
    <n v="0"/>
    <n v="0"/>
    <n v="0"/>
  </r>
  <r>
    <s v="TRAMANDAI2017/Apr"/>
    <x v="453"/>
    <x v="455"/>
    <m/>
    <x v="15"/>
    <n v="2"/>
    <n v="0"/>
    <n v="107"/>
    <n v="0"/>
    <n v="11"/>
    <n v="24"/>
    <n v="4"/>
    <n v="15"/>
    <n v="5"/>
    <n v="12"/>
    <n v="9"/>
    <n v="0"/>
    <n v="0"/>
    <n v="0"/>
    <n v="0"/>
    <n v="6"/>
    <n v="6"/>
    <n v="0"/>
    <n v="0"/>
    <n v="0"/>
    <n v="0"/>
    <n v="0"/>
    <n v="0"/>
    <n v="0"/>
    <n v="0"/>
    <n v="4"/>
    <n v="0"/>
    <n v="0"/>
    <n v="0"/>
    <n v="0"/>
  </r>
  <r>
    <s v="TRAMANDAI2017/May"/>
    <x v="453"/>
    <x v="455"/>
    <m/>
    <x v="16"/>
    <n v="5"/>
    <n v="0"/>
    <n v="105"/>
    <n v="4"/>
    <n v="5"/>
    <n v="36"/>
    <n v="3"/>
    <n v="14"/>
    <n v="7"/>
    <n v="2"/>
    <n v="8"/>
    <n v="0"/>
    <n v="0"/>
    <n v="0"/>
    <n v="0"/>
    <n v="5"/>
    <n v="2"/>
    <n v="1"/>
    <n v="0"/>
    <n v="0"/>
    <n v="0"/>
    <n v="0"/>
    <n v="2"/>
    <n v="0"/>
    <n v="0"/>
    <n v="5"/>
    <n v="0"/>
    <n v="0"/>
    <n v="0"/>
    <n v="0"/>
  </r>
  <r>
    <s v="TRAMANDAI2017/Jun"/>
    <x v="453"/>
    <x v="455"/>
    <m/>
    <x v="17"/>
    <n v="2"/>
    <n v="1"/>
    <n v="110"/>
    <n v="2"/>
    <n v="2"/>
    <n v="31"/>
    <n v="1"/>
    <n v="12"/>
    <n v="5"/>
    <n v="5"/>
    <n v="12"/>
    <n v="0"/>
    <n v="0"/>
    <n v="0"/>
    <n v="0"/>
    <n v="9"/>
    <n v="3"/>
    <n v="0"/>
    <n v="0"/>
    <n v="0"/>
    <n v="0"/>
    <n v="0"/>
    <n v="1"/>
    <n v="0"/>
    <n v="0"/>
    <n v="2"/>
    <n v="2"/>
    <n v="0"/>
    <n v="2"/>
    <n v="0"/>
  </r>
  <r>
    <s v="TRAMANDAI2017/Jul"/>
    <x v="453"/>
    <x v="455"/>
    <m/>
    <x v="18"/>
    <n v="2"/>
    <n v="0"/>
    <n v="96"/>
    <n v="2"/>
    <n v="1"/>
    <n v="34"/>
    <n v="3"/>
    <n v="7"/>
    <n v="1"/>
    <n v="6"/>
    <n v="5"/>
    <n v="0"/>
    <n v="0"/>
    <n v="0"/>
    <n v="0"/>
    <n v="12"/>
    <n v="3"/>
    <n v="0"/>
    <n v="0"/>
    <n v="0"/>
    <n v="0"/>
    <n v="0"/>
    <n v="1"/>
    <n v="0"/>
    <n v="0"/>
    <n v="4"/>
    <n v="0"/>
    <n v="0"/>
    <n v="0"/>
    <n v="0"/>
  </r>
  <r>
    <s v="TRAMANDAI2017/Aug"/>
    <x v="453"/>
    <x v="455"/>
    <m/>
    <x v="19"/>
    <n v="2"/>
    <n v="0"/>
    <n v="83"/>
    <n v="4"/>
    <n v="6"/>
    <n v="33"/>
    <n v="3"/>
    <n v="9"/>
    <n v="0"/>
    <n v="5"/>
    <n v="12"/>
    <n v="0"/>
    <n v="0"/>
    <n v="0"/>
    <n v="0"/>
    <n v="4"/>
    <n v="4"/>
    <n v="0"/>
    <n v="0"/>
    <n v="0"/>
    <n v="0"/>
    <n v="0"/>
    <n v="2"/>
    <n v="0"/>
    <n v="0"/>
    <n v="2"/>
    <n v="0"/>
    <n v="0"/>
    <n v="0"/>
    <n v="0"/>
  </r>
  <r>
    <s v="TRAMANDAI2017/Sep"/>
    <x v="453"/>
    <x v="455"/>
    <m/>
    <x v="20"/>
    <n v="3"/>
    <n v="0"/>
    <n v="81"/>
    <n v="0"/>
    <n v="6"/>
    <n v="19"/>
    <n v="4"/>
    <n v="12"/>
    <n v="6"/>
    <n v="7"/>
    <n v="7"/>
    <n v="0"/>
    <n v="0"/>
    <n v="0"/>
    <n v="0"/>
    <n v="6"/>
    <n v="4"/>
    <n v="0"/>
    <n v="0"/>
    <n v="0"/>
    <n v="0"/>
    <n v="0"/>
    <n v="1"/>
    <n v="1"/>
    <n v="0"/>
    <n v="3"/>
    <n v="0"/>
    <n v="0"/>
    <n v="0"/>
    <n v="0"/>
  </r>
  <r>
    <s v="TRAMANDAI2017/Oct"/>
    <x v="453"/>
    <x v="455"/>
    <m/>
    <x v="21"/>
    <n v="2"/>
    <n v="0"/>
    <n v="103"/>
    <n v="0"/>
    <n v="14"/>
    <n v="35"/>
    <n v="6"/>
    <n v="10"/>
    <n v="3"/>
    <n v="3"/>
    <n v="2"/>
    <n v="0"/>
    <n v="0"/>
    <n v="0"/>
    <n v="0"/>
    <n v="7"/>
    <n v="4"/>
    <n v="0"/>
    <n v="1"/>
    <n v="0"/>
    <n v="0"/>
    <n v="0"/>
    <n v="1"/>
    <n v="0"/>
    <n v="0"/>
    <n v="2"/>
    <n v="0"/>
    <n v="0"/>
    <n v="0"/>
    <n v="0"/>
  </r>
  <r>
    <s v="TRAMANDAI2017/Nov"/>
    <x v="453"/>
    <x v="455"/>
    <m/>
    <x v="22"/>
    <n v="1"/>
    <n v="0"/>
    <n v="105"/>
    <n v="1"/>
    <n v="4"/>
    <n v="29"/>
    <n v="8"/>
    <n v="23"/>
    <n v="3"/>
    <n v="8"/>
    <n v="8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TRAMANDAI2017/Dec"/>
    <x v="453"/>
    <x v="455"/>
    <m/>
    <x v="23"/>
    <n v="0"/>
    <n v="0"/>
    <n v="126"/>
    <n v="2"/>
    <n v="11"/>
    <n v="34"/>
    <n v="0"/>
    <n v="26"/>
    <n v="4"/>
    <n v="17"/>
    <n v="14"/>
    <n v="0"/>
    <n v="0"/>
    <n v="0"/>
    <n v="0"/>
    <n v="2"/>
    <n v="7"/>
    <n v="1"/>
    <n v="0"/>
    <n v="0"/>
    <n v="0"/>
    <n v="0"/>
    <n v="0"/>
    <n v="0"/>
    <n v="0"/>
    <n v="0"/>
    <n v="0"/>
    <n v="0"/>
    <n v="0"/>
    <n v="0"/>
  </r>
  <r>
    <s v="TRAVESSEIRO2017/Jan"/>
    <x v="454"/>
    <x v="456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Feb"/>
    <x v="454"/>
    <x v="4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Mar"/>
    <x v="454"/>
    <x v="4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Apr"/>
    <x v="454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May"/>
    <x v="454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Jun"/>
    <x v="454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Aug"/>
    <x v="454"/>
    <x v="456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Sep"/>
    <x v="454"/>
    <x v="45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Oct"/>
    <x v="454"/>
    <x v="4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Nov"/>
    <x v="454"/>
    <x v="4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7/Dec"/>
    <x v="454"/>
    <x v="456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an"/>
    <x v="455"/>
    <x v="457"/>
    <s v="TRES ARRO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Feb"/>
    <x v="455"/>
    <x v="45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Mar"/>
    <x v="455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Apr"/>
    <x v="455"/>
    <x v="4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May"/>
    <x v="455"/>
    <x v="4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un"/>
    <x v="455"/>
    <x v="4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Jul"/>
    <x v="455"/>
    <x v="45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Aug"/>
    <x v="455"/>
    <x v="4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Sep"/>
    <x v="455"/>
    <x v="45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Oct"/>
    <x v="455"/>
    <x v="45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Nov"/>
    <x v="455"/>
    <x v="45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7/Dec"/>
    <x v="455"/>
    <x v="457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7/Jan"/>
    <x v="456"/>
    <x v="458"/>
    <s v="TRES CACHOEIRAS"/>
    <x v="12"/>
    <n v="0"/>
    <n v="0"/>
    <n v="16"/>
    <n v="1"/>
    <n v="2"/>
    <n v="3"/>
    <n v="0"/>
    <n v="2"/>
    <n v="1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TRES CACHOEIRAS2017/Feb"/>
    <x v="456"/>
    <x v="458"/>
    <m/>
    <x v="13"/>
    <n v="0"/>
    <n v="0"/>
    <n v="10"/>
    <n v="3"/>
    <n v="1"/>
    <n v="4"/>
    <n v="0"/>
    <n v="3"/>
    <n v="1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RES CACHOEIRAS2017/Mar"/>
    <x v="456"/>
    <x v="458"/>
    <m/>
    <x v="14"/>
    <n v="0"/>
    <n v="0"/>
    <n v="4"/>
    <n v="0"/>
    <n v="1"/>
    <n v="4"/>
    <n v="0"/>
    <n v="0"/>
    <n v="0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RES CACHOEIRAS2017/Apr"/>
    <x v="456"/>
    <x v="458"/>
    <m/>
    <x v="15"/>
    <n v="0"/>
    <n v="0"/>
    <n v="12"/>
    <n v="3"/>
    <n v="2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7/May"/>
    <x v="456"/>
    <x v="458"/>
    <m/>
    <x v="16"/>
    <n v="0"/>
    <n v="0"/>
    <n v="14"/>
    <n v="5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7/Jun"/>
    <x v="456"/>
    <x v="458"/>
    <m/>
    <x v="17"/>
    <n v="0"/>
    <n v="0"/>
    <n v="13"/>
    <n v="3"/>
    <n v="0"/>
    <n v="2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7/Jul"/>
    <x v="456"/>
    <x v="458"/>
    <m/>
    <x v="18"/>
    <n v="0"/>
    <n v="0"/>
    <n v="9"/>
    <n v="2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7/Aug"/>
    <x v="456"/>
    <x v="458"/>
    <m/>
    <x v="19"/>
    <n v="0"/>
    <n v="0"/>
    <n v="6"/>
    <n v="1"/>
    <n v="2"/>
    <n v="7"/>
    <n v="0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TRES CACHOEIRAS2017/Sep"/>
    <x v="456"/>
    <x v="458"/>
    <m/>
    <x v="20"/>
    <n v="0"/>
    <n v="0"/>
    <n v="12"/>
    <n v="1"/>
    <n v="2"/>
    <n v="2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RES CACHOEIRAS2017/Oct"/>
    <x v="456"/>
    <x v="458"/>
    <m/>
    <x v="21"/>
    <n v="0"/>
    <n v="0"/>
    <n v="16"/>
    <n v="3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7/Nov"/>
    <x v="456"/>
    <x v="458"/>
    <m/>
    <x v="22"/>
    <n v="0"/>
    <n v="0"/>
    <n v="9"/>
    <n v="3"/>
    <n v="3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CACHOEIRAS2017/Dec"/>
    <x v="456"/>
    <x v="458"/>
    <m/>
    <x v="23"/>
    <n v="0"/>
    <n v="0"/>
    <n v="10"/>
    <n v="2"/>
    <n v="3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7/Jan"/>
    <x v="457"/>
    <x v="459"/>
    <s v="TRES COROAS"/>
    <x v="12"/>
    <n v="0"/>
    <n v="0"/>
    <n v="30"/>
    <n v="1"/>
    <n v="2"/>
    <n v="3"/>
    <n v="0"/>
    <n v="0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7/Feb"/>
    <x v="457"/>
    <x v="459"/>
    <m/>
    <x v="13"/>
    <n v="0"/>
    <n v="0"/>
    <n v="22"/>
    <n v="1"/>
    <n v="0"/>
    <n v="2"/>
    <n v="1"/>
    <n v="2"/>
    <n v="1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7/Mar"/>
    <x v="457"/>
    <x v="459"/>
    <m/>
    <x v="14"/>
    <n v="0"/>
    <n v="0"/>
    <n v="21"/>
    <n v="0"/>
    <n v="2"/>
    <n v="4"/>
    <n v="0"/>
    <n v="0"/>
    <n v="2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RES COROAS2017/Apr"/>
    <x v="457"/>
    <x v="459"/>
    <m/>
    <x v="15"/>
    <n v="0"/>
    <n v="0"/>
    <n v="22"/>
    <n v="0"/>
    <n v="1"/>
    <n v="2"/>
    <n v="0"/>
    <n v="0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17/May"/>
    <x v="457"/>
    <x v="459"/>
    <m/>
    <x v="16"/>
    <n v="1"/>
    <n v="0"/>
    <n v="28"/>
    <n v="3"/>
    <n v="1"/>
    <n v="1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COROAS2017/Jun"/>
    <x v="457"/>
    <x v="459"/>
    <m/>
    <x v="17"/>
    <n v="0"/>
    <n v="0"/>
    <n v="23"/>
    <n v="0"/>
    <n v="1"/>
    <n v="2"/>
    <n v="0"/>
    <n v="0"/>
    <n v="0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7/Jul"/>
    <x v="457"/>
    <x v="459"/>
    <m/>
    <x v="18"/>
    <n v="0"/>
    <n v="0"/>
    <n v="28"/>
    <n v="0"/>
    <n v="5"/>
    <n v="4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7/Aug"/>
    <x v="457"/>
    <x v="459"/>
    <m/>
    <x v="19"/>
    <n v="0"/>
    <n v="0"/>
    <n v="34"/>
    <n v="0"/>
    <n v="1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7/Sep"/>
    <x v="457"/>
    <x v="459"/>
    <m/>
    <x v="20"/>
    <n v="1"/>
    <n v="0"/>
    <n v="18"/>
    <n v="0"/>
    <n v="1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ES COROAS2017/Oct"/>
    <x v="457"/>
    <x v="459"/>
    <m/>
    <x v="21"/>
    <n v="0"/>
    <n v="0"/>
    <n v="19"/>
    <n v="0"/>
    <n v="1"/>
    <n v="1"/>
    <n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7/Nov"/>
    <x v="457"/>
    <x v="459"/>
    <m/>
    <x v="22"/>
    <n v="0"/>
    <n v="0"/>
    <n v="29"/>
    <n v="0"/>
    <n v="0"/>
    <n v="2"/>
    <n v="1"/>
    <n v="2"/>
    <n v="3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OROAS2017/Dec"/>
    <x v="457"/>
    <x v="459"/>
    <m/>
    <x v="23"/>
    <n v="0"/>
    <n v="0"/>
    <n v="16"/>
    <n v="0"/>
    <n v="1"/>
    <n v="4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7/Jan"/>
    <x v="458"/>
    <x v="460"/>
    <s v="TRES DE MAIO"/>
    <x v="12"/>
    <n v="0"/>
    <n v="0"/>
    <n v="27"/>
    <n v="0"/>
    <n v="2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7/Feb"/>
    <x v="458"/>
    <x v="460"/>
    <m/>
    <x v="13"/>
    <n v="0"/>
    <n v="0"/>
    <n v="26"/>
    <n v="2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7/Mar"/>
    <x v="458"/>
    <x v="460"/>
    <m/>
    <x v="14"/>
    <n v="0"/>
    <n v="0"/>
    <n v="18"/>
    <n v="2"/>
    <n v="0"/>
    <n v="0"/>
    <n v="0"/>
    <n v="3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7/Apr"/>
    <x v="458"/>
    <x v="460"/>
    <m/>
    <x v="15"/>
    <n v="0"/>
    <n v="0"/>
    <n v="30"/>
    <n v="2"/>
    <n v="0"/>
    <n v="0"/>
    <n v="0"/>
    <n v="2"/>
    <n v="1"/>
    <n v="5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7/May"/>
    <x v="458"/>
    <x v="460"/>
    <m/>
    <x v="16"/>
    <n v="2"/>
    <n v="0"/>
    <n v="42"/>
    <n v="0"/>
    <n v="2"/>
    <n v="2"/>
    <n v="0"/>
    <n v="3"/>
    <n v="1"/>
    <n v="2"/>
    <n v="1"/>
    <n v="0"/>
    <n v="0"/>
    <n v="0"/>
    <n v="0"/>
    <n v="9"/>
    <n v="1"/>
    <n v="0"/>
    <n v="0"/>
    <n v="0"/>
    <n v="0"/>
    <n v="0"/>
    <n v="0"/>
    <n v="0"/>
    <n v="0"/>
    <n v="3"/>
    <n v="0"/>
    <n v="0"/>
    <n v="0"/>
    <n v="0"/>
  </r>
  <r>
    <s v="TRES DE MAIO2017/Jun"/>
    <x v="458"/>
    <x v="460"/>
    <m/>
    <x v="17"/>
    <n v="0"/>
    <n v="0"/>
    <n v="33"/>
    <n v="3"/>
    <n v="0"/>
    <n v="3"/>
    <n v="0"/>
    <n v="2"/>
    <n v="1"/>
    <n v="8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7/Jul"/>
    <x v="458"/>
    <x v="460"/>
    <m/>
    <x v="18"/>
    <n v="0"/>
    <n v="0"/>
    <n v="24"/>
    <n v="2"/>
    <n v="1"/>
    <n v="0"/>
    <n v="0"/>
    <n v="3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7/Aug"/>
    <x v="458"/>
    <x v="460"/>
    <m/>
    <x v="19"/>
    <n v="0"/>
    <n v="0"/>
    <n v="24"/>
    <n v="3"/>
    <n v="3"/>
    <n v="0"/>
    <n v="0"/>
    <n v="0"/>
    <n v="0"/>
    <n v="3"/>
    <n v="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RES DE MAIO2017/Sep"/>
    <x v="458"/>
    <x v="460"/>
    <m/>
    <x v="20"/>
    <n v="0"/>
    <n v="0"/>
    <n v="20"/>
    <n v="0"/>
    <n v="2"/>
    <n v="5"/>
    <n v="0"/>
    <n v="0"/>
    <n v="2"/>
    <n v="1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ES DE MAIO2017/Oct"/>
    <x v="458"/>
    <x v="460"/>
    <m/>
    <x v="21"/>
    <n v="0"/>
    <n v="0"/>
    <n v="23"/>
    <n v="1"/>
    <n v="0"/>
    <n v="0"/>
    <n v="0"/>
    <n v="3"/>
    <n v="2"/>
    <n v="8"/>
    <n v="2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</r>
  <r>
    <s v="TRES DE MAIO2017/Nov"/>
    <x v="458"/>
    <x v="460"/>
    <m/>
    <x v="22"/>
    <n v="0"/>
    <n v="0"/>
    <n v="16"/>
    <n v="0"/>
    <n v="0"/>
    <n v="1"/>
    <n v="0"/>
    <n v="4"/>
    <n v="0"/>
    <n v="8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DE MAIO2017/Dec"/>
    <x v="458"/>
    <x v="460"/>
    <m/>
    <x v="23"/>
    <n v="0"/>
    <n v="0"/>
    <n v="19"/>
    <n v="2"/>
    <n v="0"/>
    <n v="1"/>
    <n v="0"/>
    <n v="5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7/Jan"/>
    <x v="459"/>
    <x v="461"/>
    <s v="TRES FORQUILHA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Feb"/>
    <x v="459"/>
    <x v="46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Mar"/>
    <x v="459"/>
    <x v="461"/>
    <m/>
    <x v="14"/>
    <n v="0"/>
    <n v="0"/>
    <n v="0"/>
    <n v="0"/>
    <n v="0"/>
    <n v="4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TRES FORQUILHAS2017/Apr"/>
    <x v="459"/>
    <x v="461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TRES FORQUILHAS2017/May"/>
    <x v="459"/>
    <x v="461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Jun"/>
    <x v="459"/>
    <x v="46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Jul"/>
    <x v="459"/>
    <x v="461"/>
    <m/>
    <x v="18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Aug"/>
    <x v="459"/>
    <x v="461"/>
    <m/>
    <x v="19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Sep"/>
    <x v="459"/>
    <x v="461"/>
    <m/>
    <x v="2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Oct"/>
    <x v="459"/>
    <x v="461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Nov"/>
    <x v="459"/>
    <x v="461"/>
    <m/>
    <x v="2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7/Dec"/>
    <x v="459"/>
    <x v="461"/>
    <m/>
    <x v="23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Jan"/>
    <x v="460"/>
    <x v="462"/>
    <s v="TRES PALMEIRAS"/>
    <x v="12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Feb"/>
    <x v="460"/>
    <x v="462"/>
    <m/>
    <x v="13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Mar"/>
    <x v="460"/>
    <x v="462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Apr"/>
    <x v="460"/>
    <x v="462"/>
    <m/>
    <x v="15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May"/>
    <x v="460"/>
    <x v="462"/>
    <m/>
    <x v="1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Jun"/>
    <x v="460"/>
    <x v="462"/>
    <m/>
    <x v="17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LMEIRAS2017/Jul"/>
    <x v="460"/>
    <x v="462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Aug"/>
    <x v="460"/>
    <x v="462"/>
    <m/>
    <x v="19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Sep"/>
    <x v="460"/>
    <x v="46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Oct"/>
    <x v="460"/>
    <x v="46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Nov"/>
    <x v="460"/>
    <x v="462"/>
    <m/>
    <x v="2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7/Dec"/>
    <x v="460"/>
    <x v="462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Jan"/>
    <x v="461"/>
    <x v="463"/>
    <s v="TRES PASSOS"/>
    <x v="12"/>
    <n v="0"/>
    <n v="0"/>
    <n v="18"/>
    <n v="1"/>
    <n v="1"/>
    <n v="4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Feb"/>
    <x v="461"/>
    <x v="463"/>
    <m/>
    <x v="13"/>
    <n v="1"/>
    <n v="0"/>
    <n v="14"/>
    <n v="2"/>
    <n v="2"/>
    <n v="2"/>
    <n v="0"/>
    <n v="4"/>
    <n v="3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7/Mar"/>
    <x v="461"/>
    <x v="463"/>
    <m/>
    <x v="14"/>
    <n v="0"/>
    <n v="0"/>
    <n v="31"/>
    <n v="0"/>
    <n v="3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7/Apr"/>
    <x v="461"/>
    <x v="463"/>
    <m/>
    <x v="15"/>
    <n v="1"/>
    <n v="0"/>
    <n v="30"/>
    <n v="1"/>
    <n v="0"/>
    <n v="3"/>
    <n v="0"/>
    <n v="4"/>
    <n v="4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PASSOS2017/May"/>
    <x v="461"/>
    <x v="463"/>
    <m/>
    <x v="16"/>
    <n v="0"/>
    <n v="0"/>
    <n v="53"/>
    <n v="1"/>
    <n v="2"/>
    <n v="7"/>
    <n v="0"/>
    <n v="5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7/Jun"/>
    <x v="461"/>
    <x v="463"/>
    <m/>
    <x v="17"/>
    <n v="0"/>
    <n v="0"/>
    <n v="49"/>
    <n v="0"/>
    <n v="1"/>
    <n v="5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Jul"/>
    <x v="461"/>
    <x v="463"/>
    <m/>
    <x v="18"/>
    <n v="1"/>
    <n v="0"/>
    <n v="39"/>
    <n v="2"/>
    <n v="6"/>
    <n v="2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7/Aug"/>
    <x v="461"/>
    <x v="463"/>
    <m/>
    <x v="19"/>
    <n v="0"/>
    <n v="0"/>
    <n v="45"/>
    <n v="1"/>
    <n v="2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7/Sep"/>
    <x v="461"/>
    <x v="463"/>
    <m/>
    <x v="20"/>
    <n v="1"/>
    <n v="0"/>
    <n v="41"/>
    <n v="0"/>
    <n v="4"/>
    <n v="3"/>
    <n v="0"/>
    <n v="2"/>
    <n v="1"/>
    <n v="0"/>
    <n v="2"/>
    <n v="0"/>
    <n v="0"/>
    <n v="0"/>
    <n v="0"/>
    <n v="0"/>
    <n v="0"/>
    <n v="0"/>
    <n v="2"/>
    <n v="0"/>
    <n v="0"/>
    <n v="0"/>
    <n v="0"/>
    <n v="0"/>
    <n v="0"/>
    <n v="1"/>
    <n v="0"/>
    <n v="0"/>
    <n v="0"/>
    <n v="0"/>
  </r>
  <r>
    <s v="TRES PASSOS2017/Oct"/>
    <x v="461"/>
    <x v="463"/>
    <m/>
    <x v="21"/>
    <n v="0"/>
    <n v="0"/>
    <n v="50"/>
    <n v="0"/>
    <n v="3"/>
    <n v="5"/>
    <n v="1"/>
    <n v="1"/>
    <n v="1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7/Nov"/>
    <x v="461"/>
    <x v="463"/>
    <m/>
    <x v="22"/>
    <n v="1"/>
    <n v="0"/>
    <n v="30"/>
    <n v="0"/>
    <n v="3"/>
    <n v="1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7/Dec"/>
    <x v="461"/>
    <x v="463"/>
    <m/>
    <x v="23"/>
    <n v="0"/>
    <n v="0"/>
    <n v="48"/>
    <n v="0"/>
    <n v="2"/>
    <n v="3"/>
    <n v="1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17/Jan"/>
    <x v="462"/>
    <x v="464"/>
    <s v="TRINDADE DO SUL"/>
    <x v="12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Feb"/>
    <x v="462"/>
    <x v="464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Mar"/>
    <x v="462"/>
    <x v="464"/>
    <m/>
    <x v="14"/>
    <n v="0"/>
    <n v="0"/>
    <n v="5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Apr"/>
    <x v="462"/>
    <x v="464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May"/>
    <x v="462"/>
    <x v="464"/>
    <m/>
    <x v="16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Jun"/>
    <x v="462"/>
    <x v="464"/>
    <m/>
    <x v="17"/>
    <n v="0"/>
    <n v="0"/>
    <n v="6"/>
    <n v="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Jul"/>
    <x v="462"/>
    <x v="464"/>
    <m/>
    <x v="18"/>
    <n v="0"/>
    <n v="0"/>
    <n v="2"/>
    <n v="1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Aug"/>
    <x v="462"/>
    <x v="464"/>
    <m/>
    <x v="19"/>
    <n v="0"/>
    <n v="0"/>
    <n v="4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Sep"/>
    <x v="462"/>
    <x v="464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Oct"/>
    <x v="462"/>
    <x v="464"/>
    <m/>
    <x v="21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Nov"/>
    <x v="462"/>
    <x v="464"/>
    <m/>
    <x v="2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7/Dec"/>
    <x v="462"/>
    <x v="464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7/Jan"/>
    <x v="463"/>
    <x v="465"/>
    <s v="TRIUNFO"/>
    <x v="12"/>
    <n v="0"/>
    <n v="0"/>
    <n v="24"/>
    <n v="6"/>
    <n v="0"/>
    <n v="4"/>
    <n v="0"/>
    <n v="0"/>
    <n v="4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UNFO2017/Feb"/>
    <x v="463"/>
    <x v="465"/>
    <m/>
    <x v="13"/>
    <n v="0"/>
    <n v="0"/>
    <n v="32"/>
    <n v="1"/>
    <n v="3"/>
    <n v="5"/>
    <n v="1"/>
    <n v="2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7/Mar"/>
    <x v="463"/>
    <x v="465"/>
    <m/>
    <x v="14"/>
    <n v="1"/>
    <n v="0"/>
    <n v="28"/>
    <n v="4"/>
    <n v="1"/>
    <n v="3"/>
    <n v="1"/>
    <n v="3"/>
    <n v="2"/>
    <n v="4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7/Apr"/>
    <x v="463"/>
    <x v="465"/>
    <m/>
    <x v="15"/>
    <n v="0"/>
    <n v="0"/>
    <n v="21"/>
    <n v="4"/>
    <n v="0"/>
    <n v="14"/>
    <n v="1"/>
    <n v="2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IUNFO2017/May"/>
    <x v="463"/>
    <x v="465"/>
    <m/>
    <x v="16"/>
    <n v="0"/>
    <n v="0"/>
    <n v="28"/>
    <n v="9"/>
    <n v="0"/>
    <n v="10"/>
    <n v="2"/>
    <n v="3"/>
    <n v="1"/>
    <n v="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IUNFO2017/Jun"/>
    <x v="463"/>
    <x v="465"/>
    <m/>
    <x v="17"/>
    <n v="1"/>
    <n v="0"/>
    <n v="33"/>
    <n v="3"/>
    <n v="2"/>
    <n v="15"/>
    <n v="2"/>
    <n v="3"/>
    <n v="2"/>
    <n v="14"/>
    <n v="4"/>
    <n v="0"/>
    <n v="0"/>
    <n v="0"/>
    <n v="0"/>
    <n v="1"/>
    <n v="1"/>
    <n v="0"/>
    <n v="0"/>
    <n v="0"/>
    <n v="0"/>
    <n v="0"/>
    <n v="2"/>
    <n v="0"/>
    <n v="0"/>
    <n v="1"/>
    <n v="0"/>
    <n v="0"/>
    <n v="0"/>
    <n v="0"/>
  </r>
  <r>
    <s v="TRIUNFO2017/Jul"/>
    <x v="463"/>
    <x v="465"/>
    <m/>
    <x v="18"/>
    <n v="1"/>
    <n v="0"/>
    <n v="14"/>
    <n v="1"/>
    <n v="3"/>
    <n v="3"/>
    <n v="1"/>
    <n v="3"/>
    <n v="1"/>
    <n v="3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7/Aug"/>
    <x v="463"/>
    <x v="465"/>
    <m/>
    <x v="19"/>
    <n v="0"/>
    <n v="0"/>
    <n v="21"/>
    <n v="1"/>
    <n v="3"/>
    <n v="12"/>
    <n v="1"/>
    <n v="2"/>
    <n v="4"/>
    <n v="2"/>
    <n v="2"/>
    <n v="0"/>
    <n v="0"/>
    <n v="0"/>
    <n v="0"/>
    <n v="1"/>
    <n v="4"/>
    <n v="0"/>
    <n v="2"/>
    <n v="0"/>
    <n v="0"/>
    <n v="0"/>
    <n v="2"/>
    <n v="0"/>
    <n v="0"/>
    <n v="0"/>
    <n v="0"/>
    <n v="0"/>
    <n v="0"/>
    <n v="0"/>
  </r>
  <r>
    <s v="TRIUNFO2017/Sep"/>
    <x v="463"/>
    <x v="465"/>
    <m/>
    <x v="20"/>
    <n v="0"/>
    <n v="0"/>
    <n v="20"/>
    <n v="1"/>
    <n v="0"/>
    <n v="4"/>
    <n v="1"/>
    <n v="3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UNFO2017/Oct"/>
    <x v="463"/>
    <x v="465"/>
    <m/>
    <x v="21"/>
    <n v="1"/>
    <n v="0"/>
    <n v="26"/>
    <n v="3"/>
    <n v="0"/>
    <n v="2"/>
    <n v="4"/>
    <n v="2"/>
    <n v="1"/>
    <n v="1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TRIUNFO2017/Nov"/>
    <x v="463"/>
    <x v="465"/>
    <m/>
    <x v="22"/>
    <n v="1"/>
    <n v="0"/>
    <n v="20"/>
    <n v="1"/>
    <n v="2"/>
    <n v="4"/>
    <n v="1"/>
    <n v="4"/>
    <n v="0"/>
    <n v="3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IUNFO2017/Dec"/>
    <x v="463"/>
    <x v="465"/>
    <m/>
    <x v="23"/>
    <n v="1"/>
    <n v="0"/>
    <n v="14"/>
    <n v="2"/>
    <n v="1"/>
    <n v="3"/>
    <n v="2"/>
    <n v="1"/>
    <n v="2"/>
    <n v="0"/>
    <n v="1"/>
    <n v="0"/>
    <n v="0"/>
    <n v="0"/>
    <n v="0"/>
    <n v="1"/>
    <n v="1"/>
    <n v="0"/>
    <n v="0"/>
    <n v="0"/>
    <n v="0"/>
    <n v="0"/>
    <n v="1"/>
    <n v="0"/>
    <n v="0"/>
    <n v="1"/>
    <n v="0"/>
    <n v="0"/>
    <n v="0"/>
    <n v="0"/>
  </r>
  <r>
    <s v="TUCUNDUVA2017/Jan"/>
    <x v="464"/>
    <x v="466"/>
    <s v="TUCUNDUVA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Feb"/>
    <x v="464"/>
    <x v="46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Mar"/>
    <x v="464"/>
    <x v="466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Apr"/>
    <x v="464"/>
    <x v="466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May"/>
    <x v="464"/>
    <x v="466"/>
    <m/>
    <x v="16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Jun"/>
    <x v="464"/>
    <x v="466"/>
    <m/>
    <x v="17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Jul"/>
    <x v="464"/>
    <x v="466"/>
    <m/>
    <x v="18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Aug"/>
    <x v="464"/>
    <x v="466"/>
    <m/>
    <x v="19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7/Sep"/>
    <x v="464"/>
    <x v="466"/>
    <m/>
    <x v="2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Oct"/>
    <x v="464"/>
    <x v="466"/>
    <m/>
    <x v="2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7/Nov"/>
    <x v="464"/>
    <x v="466"/>
    <m/>
    <x v="22"/>
    <n v="0"/>
    <n v="0"/>
    <n v="4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7/Dec"/>
    <x v="464"/>
    <x v="466"/>
    <m/>
    <x v="23"/>
    <n v="0"/>
    <n v="0"/>
    <n v="1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NAS2017/Jan"/>
    <x v="465"/>
    <x v="467"/>
    <s v="TUNAS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Feb"/>
    <x v="465"/>
    <x v="4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Mar"/>
    <x v="465"/>
    <x v="467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Apr"/>
    <x v="465"/>
    <x v="467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May"/>
    <x v="465"/>
    <x v="467"/>
    <m/>
    <x v="16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Jun"/>
    <x v="465"/>
    <x v="467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Jul"/>
    <x v="465"/>
    <x v="46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Aug"/>
    <x v="465"/>
    <x v="46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Sep"/>
    <x v="465"/>
    <x v="467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Oct"/>
    <x v="465"/>
    <x v="46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Nov"/>
    <x v="465"/>
    <x v="467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7/Dec"/>
    <x v="465"/>
    <x v="467"/>
    <m/>
    <x v="23"/>
    <n v="0"/>
    <n v="0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an"/>
    <x v="466"/>
    <x v="468"/>
    <s v="TUPANCI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Feb"/>
    <x v="466"/>
    <x v="46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Mar"/>
    <x v="466"/>
    <x v="468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UPANCI DO SUL2017/Apr"/>
    <x v="466"/>
    <x v="46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May"/>
    <x v="466"/>
    <x v="4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un"/>
    <x v="466"/>
    <x v="46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Jul"/>
    <x v="466"/>
    <x v="46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 DO SUL2017/Aug"/>
    <x v="466"/>
    <x v="468"/>
    <m/>
    <x v="19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 DO SUL2017/Sep"/>
    <x v="466"/>
    <x v="46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Oct"/>
    <x v="466"/>
    <x v="46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Nov"/>
    <x v="466"/>
    <x v="46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7/Dec"/>
    <x v="466"/>
    <x v="46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7/Jan"/>
    <x v="467"/>
    <x v="469"/>
    <s v="TUPANCIRETA"/>
    <x v="12"/>
    <n v="0"/>
    <n v="0"/>
    <n v="31"/>
    <n v="1"/>
    <n v="0"/>
    <n v="6"/>
    <n v="0"/>
    <n v="1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UPANCIRETA2017/Feb"/>
    <x v="467"/>
    <x v="469"/>
    <m/>
    <x v="13"/>
    <n v="0"/>
    <n v="0"/>
    <n v="14"/>
    <n v="1"/>
    <n v="1"/>
    <n v="5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NCIRETA2017/Mar"/>
    <x v="467"/>
    <x v="469"/>
    <m/>
    <x v="14"/>
    <n v="0"/>
    <n v="0"/>
    <n v="26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7/Apr"/>
    <x v="467"/>
    <x v="469"/>
    <m/>
    <x v="15"/>
    <n v="0"/>
    <n v="0"/>
    <n v="30"/>
    <n v="1"/>
    <n v="0"/>
    <n v="4"/>
    <n v="1"/>
    <n v="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CIRETA2017/May"/>
    <x v="467"/>
    <x v="469"/>
    <m/>
    <x v="16"/>
    <n v="0"/>
    <n v="0"/>
    <n v="45"/>
    <n v="6"/>
    <n v="1"/>
    <n v="5"/>
    <n v="0"/>
    <n v="0"/>
    <n v="1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CIRETA2017/Jun"/>
    <x v="467"/>
    <x v="469"/>
    <m/>
    <x v="17"/>
    <n v="0"/>
    <n v="0"/>
    <n v="46"/>
    <n v="11"/>
    <n v="1"/>
    <n v="5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RETA2017/Jul"/>
    <x v="467"/>
    <x v="469"/>
    <m/>
    <x v="18"/>
    <n v="0"/>
    <n v="0"/>
    <n v="43"/>
    <n v="9"/>
    <n v="1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7/Aug"/>
    <x v="467"/>
    <x v="469"/>
    <m/>
    <x v="19"/>
    <n v="0"/>
    <n v="0"/>
    <n v="25"/>
    <n v="5"/>
    <n v="0"/>
    <n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7/Sep"/>
    <x v="467"/>
    <x v="469"/>
    <m/>
    <x v="20"/>
    <n v="0"/>
    <n v="1"/>
    <n v="27"/>
    <n v="4"/>
    <n v="0"/>
    <n v="4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TUPANCIRETA2017/Oct"/>
    <x v="467"/>
    <x v="469"/>
    <m/>
    <x v="21"/>
    <n v="0"/>
    <n v="0"/>
    <n v="35"/>
    <n v="2"/>
    <n v="2"/>
    <n v="6"/>
    <n v="0"/>
    <n v="0"/>
    <n v="0"/>
    <n v="2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TUPANCIRETA2017/Nov"/>
    <x v="467"/>
    <x v="469"/>
    <m/>
    <x v="22"/>
    <n v="0"/>
    <n v="0"/>
    <n v="39"/>
    <n v="2"/>
    <n v="0"/>
    <n v="10"/>
    <n v="0"/>
    <n v="1"/>
    <n v="1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TUPANCIRETA2017/Dec"/>
    <x v="467"/>
    <x v="469"/>
    <m/>
    <x v="23"/>
    <n v="0"/>
    <n v="0"/>
    <n v="35"/>
    <n v="2"/>
    <n v="1"/>
    <n v="2"/>
    <n v="0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DI2017/Jan"/>
    <x v="468"/>
    <x v="470"/>
    <s v="TUPANDI"/>
    <x v="12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7/Feb"/>
    <x v="468"/>
    <x v="4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Mar"/>
    <x v="468"/>
    <x v="47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Apr"/>
    <x v="468"/>
    <x v="47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May"/>
    <x v="468"/>
    <x v="4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Jun"/>
    <x v="468"/>
    <x v="470"/>
    <m/>
    <x v="1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Jul"/>
    <x v="468"/>
    <x v="47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Aug"/>
    <x v="468"/>
    <x v="4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Sep"/>
    <x v="468"/>
    <x v="470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Oct"/>
    <x v="468"/>
    <x v="4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Nov"/>
    <x v="468"/>
    <x v="4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7/Dec"/>
    <x v="468"/>
    <x v="470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7/Jan"/>
    <x v="469"/>
    <x v="471"/>
    <s v="TUPARENDI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Feb"/>
    <x v="469"/>
    <x v="471"/>
    <m/>
    <x v="13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Mar"/>
    <x v="469"/>
    <x v="471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Apr"/>
    <x v="469"/>
    <x v="471"/>
    <m/>
    <x v="15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May"/>
    <x v="469"/>
    <x v="471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Jun"/>
    <x v="469"/>
    <x v="471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Jul"/>
    <x v="469"/>
    <x v="471"/>
    <m/>
    <x v="18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Aug"/>
    <x v="469"/>
    <x v="471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Sep"/>
    <x v="469"/>
    <x v="471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Oct"/>
    <x v="469"/>
    <x v="471"/>
    <m/>
    <x v="21"/>
    <n v="0"/>
    <n v="0"/>
    <n v="6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7/Nov"/>
    <x v="469"/>
    <x v="471"/>
    <m/>
    <x v="22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7/Dec"/>
    <x v="469"/>
    <x v="471"/>
    <m/>
    <x v="23"/>
    <n v="0"/>
    <n v="0"/>
    <n v="7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an"/>
    <x v="470"/>
    <x v="472"/>
    <s v="TURUC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Feb"/>
    <x v="470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Mar"/>
    <x v="470"/>
    <x v="472"/>
    <m/>
    <x v="14"/>
    <n v="0"/>
    <n v="0"/>
    <n v="5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RUCU2017/Apr"/>
    <x v="470"/>
    <x v="4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May"/>
    <x v="470"/>
    <x v="472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un"/>
    <x v="470"/>
    <x v="47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Jul"/>
    <x v="470"/>
    <x v="472"/>
    <m/>
    <x v="1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Aug"/>
    <x v="470"/>
    <x v="4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Sep"/>
    <x v="470"/>
    <x v="4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Oct"/>
    <x v="470"/>
    <x v="47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Nov"/>
    <x v="470"/>
    <x v="47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7/Dec"/>
    <x v="470"/>
    <x v="472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an"/>
    <x v="471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Feb"/>
    <x v="471"/>
    <x v="473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Mar"/>
    <x v="471"/>
    <x v="47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Apr"/>
    <x v="471"/>
    <x v="47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May"/>
    <x v="471"/>
    <x v="47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un"/>
    <x v="471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Jul"/>
    <x v="471"/>
    <x v="473"/>
    <m/>
    <x v="18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BIRETAMA2017/Aug"/>
    <x v="471"/>
    <x v="47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Sep"/>
    <x v="471"/>
    <x v="4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Oct"/>
    <x v="471"/>
    <x v="4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Nov"/>
    <x v="471"/>
    <x v="47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7/Dec"/>
    <x v="471"/>
    <x v="47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an"/>
    <x v="472"/>
    <x v="474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Feb"/>
    <x v="472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Mar"/>
    <x v="472"/>
    <x v="47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Apr"/>
    <x v="472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May"/>
    <x v="472"/>
    <x v="47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un"/>
    <x v="472"/>
    <x v="4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Jul"/>
    <x v="472"/>
    <x v="474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Aug"/>
    <x v="472"/>
    <x v="47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Sep"/>
    <x v="472"/>
    <x v="4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Oct"/>
    <x v="472"/>
    <x v="47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Nov"/>
    <x v="472"/>
    <x v="47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7/Dec"/>
    <x v="472"/>
    <x v="47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an"/>
    <x v="473"/>
    <x v="475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Feb"/>
    <x v="473"/>
    <x v="4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Mar"/>
    <x v="473"/>
    <x v="475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Apr"/>
    <x v="473"/>
    <x v="47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May"/>
    <x v="473"/>
    <x v="47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un"/>
    <x v="473"/>
    <x v="47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Jul"/>
    <x v="473"/>
    <x v="47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Aug"/>
    <x v="473"/>
    <x v="475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Sep"/>
    <x v="473"/>
    <x v="47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Oct"/>
    <x v="473"/>
    <x v="4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Nov"/>
    <x v="473"/>
    <x v="475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7/Dec"/>
    <x v="473"/>
    <x v="475"/>
    <m/>
    <x v="23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7/Jan"/>
    <x v="474"/>
    <x v="476"/>
    <s v="URUGUAIANA"/>
    <x v="12"/>
    <n v="2"/>
    <n v="0"/>
    <n v="126"/>
    <n v="8"/>
    <n v="8"/>
    <n v="68"/>
    <n v="3"/>
    <n v="11"/>
    <n v="8"/>
    <n v="5"/>
    <n v="9"/>
    <n v="0"/>
    <n v="0"/>
    <n v="0"/>
    <n v="0"/>
    <n v="8"/>
    <n v="9"/>
    <n v="0"/>
    <n v="0"/>
    <n v="0"/>
    <n v="0"/>
    <n v="0"/>
    <n v="0"/>
    <n v="0"/>
    <n v="0"/>
    <n v="2"/>
    <n v="0"/>
    <n v="0"/>
    <n v="0"/>
    <n v="0"/>
  </r>
  <r>
    <s v="URUGUAIANA2017/Feb"/>
    <x v="474"/>
    <x v="476"/>
    <m/>
    <x v="13"/>
    <n v="1"/>
    <n v="0"/>
    <n v="151"/>
    <n v="8"/>
    <n v="6"/>
    <n v="60"/>
    <n v="2"/>
    <n v="13"/>
    <n v="6"/>
    <n v="6"/>
    <n v="5"/>
    <n v="0"/>
    <n v="0"/>
    <n v="0"/>
    <n v="0"/>
    <n v="10"/>
    <n v="6"/>
    <n v="0"/>
    <n v="0"/>
    <n v="0"/>
    <n v="0"/>
    <n v="0"/>
    <n v="0"/>
    <n v="0"/>
    <n v="0"/>
    <n v="1"/>
    <n v="0"/>
    <n v="0"/>
    <n v="0"/>
    <n v="0"/>
  </r>
  <r>
    <s v="URUGUAIANA2017/Mar"/>
    <x v="474"/>
    <x v="476"/>
    <m/>
    <x v="14"/>
    <n v="2"/>
    <n v="0"/>
    <n v="156"/>
    <n v="11"/>
    <n v="5"/>
    <n v="65"/>
    <n v="0"/>
    <n v="8"/>
    <n v="6"/>
    <n v="8"/>
    <n v="7"/>
    <n v="0"/>
    <n v="0"/>
    <n v="0"/>
    <n v="0"/>
    <n v="6"/>
    <n v="1"/>
    <n v="0"/>
    <n v="0"/>
    <n v="0"/>
    <n v="0"/>
    <n v="0"/>
    <n v="0"/>
    <n v="0"/>
    <n v="1"/>
    <n v="2"/>
    <n v="0"/>
    <n v="1"/>
    <n v="0"/>
    <n v="1"/>
  </r>
  <r>
    <s v="URUGUAIANA2017/Apr"/>
    <x v="474"/>
    <x v="476"/>
    <m/>
    <x v="15"/>
    <n v="2"/>
    <n v="0"/>
    <n v="141"/>
    <n v="12"/>
    <n v="12"/>
    <n v="60"/>
    <n v="1"/>
    <n v="13"/>
    <n v="4"/>
    <n v="11"/>
    <n v="8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URUGUAIANA2017/May"/>
    <x v="474"/>
    <x v="476"/>
    <m/>
    <x v="16"/>
    <n v="2"/>
    <n v="0"/>
    <n v="149"/>
    <n v="16"/>
    <n v="11"/>
    <n v="82"/>
    <n v="1"/>
    <n v="14"/>
    <n v="8"/>
    <n v="9"/>
    <n v="15"/>
    <n v="0"/>
    <n v="0"/>
    <n v="0"/>
    <n v="0"/>
    <n v="3"/>
    <n v="1"/>
    <n v="0"/>
    <n v="1"/>
    <n v="0"/>
    <n v="0"/>
    <n v="0"/>
    <n v="0"/>
    <n v="0"/>
    <n v="0"/>
    <n v="2"/>
    <n v="0"/>
    <n v="0"/>
    <n v="0"/>
    <n v="0"/>
  </r>
  <r>
    <s v="URUGUAIANA2017/Jun"/>
    <x v="474"/>
    <x v="476"/>
    <m/>
    <x v="17"/>
    <n v="0"/>
    <n v="0"/>
    <n v="160"/>
    <n v="7"/>
    <n v="7"/>
    <n v="80"/>
    <n v="0"/>
    <n v="8"/>
    <n v="4"/>
    <n v="7"/>
    <n v="15"/>
    <n v="1"/>
    <n v="0"/>
    <n v="0"/>
    <n v="0"/>
    <n v="8"/>
    <n v="3"/>
    <n v="1"/>
    <n v="0"/>
    <n v="0"/>
    <n v="0"/>
    <n v="0"/>
    <n v="0"/>
    <n v="0"/>
    <n v="0"/>
    <n v="0"/>
    <n v="0"/>
    <n v="0"/>
    <n v="0"/>
    <n v="0"/>
  </r>
  <r>
    <s v="URUGUAIANA2017/Jul"/>
    <x v="474"/>
    <x v="476"/>
    <m/>
    <x v="18"/>
    <n v="1"/>
    <n v="0"/>
    <n v="188"/>
    <n v="22"/>
    <n v="8"/>
    <n v="63"/>
    <n v="0"/>
    <n v="13"/>
    <n v="5"/>
    <n v="11"/>
    <n v="8"/>
    <n v="0"/>
    <n v="0"/>
    <n v="0"/>
    <n v="0"/>
    <n v="9"/>
    <n v="1"/>
    <n v="0"/>
    <n v="0"/>
    <n v="0"/>
    <n v="0"/>
    <n v="0"/>
    <n v="0"/>
    <n v="0"/>
    <n v="1"/>
    <n v="1"/>
    <n v="0"/>
    <n v="0"/>
    <n v="0"/>
    <n v="1"/>
  </r>
  <r>
    <s v="URUGUAIANA2017/Aug"/>
    <x v="474"/>
    <x v="476"/>
    <m/>
    <x v="19"/>
    <n v="0"/>
    <n v="0"/>
    <n v="181"/>
    <n v="13"/>
    <n v="11"/>
    <n v="92"/>
    <n v="0"/>
    <n v="21"/>
    <n v="10"/>
    <n v="7"/>
    <n v="12"/>
    <n v="0"/>
    <n v="0"/>
    <n v="0"/>
    <n v="0"/>
    <n v="10"/>
    <n v="13"/>
    <n v="0"/>
    <n v="2"/>
    <n v="0"/>
    <n v="0"/>
    <n v="0"/>
    <n v="2"/>
    <n v="0"/>
    <n v="0"/>
    <n v="0"/>
    <n v="0"/>
    <n v="0"/>
    <n v="0"/>
    <n v="0"/>
  </r>
  <r>
    <s v="URUGUAIANA2017/Sep"/>
    <x v="474"/>
    <x v="476"/>
    <m/>
    <x v="20"/>
    <n v="1"/>
    <n v="2"/>
    <n v="155"/>
    <n v="11"/>
    <n v="8"/>
    <n v="92"/>
    <n v="3"/>
    <n v="5"/>
    <n v="6"/>
    <n v="6"/>
    <n v="10"/>
    <n v="0"/>
    <n v="0"/>
    <n v="0"/>
    <n v="0"/>
    <n v="6"/>
    <n v="7"/>
    <n v="0"/>
    <n v="0"/>
    <n v="0"/>
    <n v="0"/>
    <n v="0"/>
    <n v="1"/>
    <n v="0"/>
    <n v="0"/>
    <n v="1"/>
    <n v="2"/>
    <n v="0"/>
    <n v="2"/>
    <n v="0"/>
  </r>
  <r>
    <s v="URUGUAIANA2017/Oct"/>
    <x v="474"/>
    <x v="476"/>
    <m/>
    <x v="21"/>
    <n v="0"/>
    <n v="0"/>
    <n v="151"/>
    <n v="10"/>
    <n v="9"/>
    <n v="52"/>
    <n v="1"/>
    <n v="7"/>
    <n v="4"/>
    <n v="12"/>
    <n v="9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</r>
  <r>
    <s v="URUGUAIANA2017/Nov"/>
    <x v="474"/>
    <x v="476"/>
    <m/>
    <x v="22"/>
    <n v="1"/>
    <n v="0"/>
    <n v="139"/>
    <n v="14"/>
    <n v="16"/>
    <n v="52"/>
    <n v="2"/>
    <n v="7"/>
    <n v="8"/>
    <n v="8"/>
    <n v="1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URUGUAIANA2017/Dec"/>
    <x v="474"/>
    <x v="476"/>
    <m/>
    <x v="23"/>
    <n v="0"/>
    <n v="0"/>
    <n v="151"/>
    <n v="17"/>
    <n v="3"/>
    <n v="56"/>
    <n v="1"/>
    <n v="13"/>
    <n v="2"/>
    <n v="9"/>
    <n v="1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ACARIA2017/Jan"/>
    <x v="475"/>
    <x v="477"/>
    <s v="VACARIA"/>
    <x v="12"/>
    <n v="1"/>
    <n v="1"/>
    <n v="122"/>
    <n v="5"/>
    <n v="6"/>
    <n v="19"/>
    <n v="0"/>
    <n v="8"/>
    <n v="5"/>
    <n v="6"/>
    <n v="10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</r>
  <r>
    <s v="VACARIA2017/Feb"/>
    <x v="475"/>
    <x v="477"/>
    <m/>
    <x v="13"/>
    <n v="0"/>
    <n v="0"/>
    <n v="110"/>
    <n v="2"/>
    <n v="5"/>
    <n v="18"/>
    <n v="0"/>
    <n v="9"/>
    <n v="9"/>
    <n v="1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VACARIA2017/Mar"/>
    <x v="475"/>
    <x v="477"/>
    <m/>
    <x v="14"/>
    <n v="0"/>
    <n v="0"/>
    <n v="117"/>
    <n v="4"/>
    <n v="5"/>
    <n v="14"/>
    <n v="3"/>
    <n v="8"/>
    <n v="7"/>
    <n v="13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ACARIA2017/Apr"/>
    <x v="475"/>
    <x v="477"/>
    <m/>
    <x v="15"/>
    <n v="0"/>
    <n v="0"/>
    <n v="119"/>
    <n v="3"/>
    <n v="6"/>
    <n v="21"/>
    <n v="1"/>
    <n v="13"/>
    <n v="4"/>
    <n v="4"/>
    <n v="6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VACARIA2017/May"/>
    <x v="475"/>
    <x v="477"/>
    <m/>
    <x v="16"/>
    <n v="0"/>
    <n v="0"/>
    <n v="146"/>
    <n v="5"/>
    <n v="4"/>
    <n v="28"/>
    <n v="2"/>
    <n v="11"/>
    <n v="14"/>
    <n v="9"/>
    <n v="12"/>
    <n v="0"/>
    <n v="0"/>
    <n v="0"/>
    <n v="0"/>
    <n v="10"/>
    <n v="3"/>
    <n v="3"/>
    <n v="0"/>
    <n v="0"/>
    <n v="0"/>
    <n v="0"/>
    <n v="0"/>
    <n v="0"/>
    <n v="0"/>
    <n v="0"/>
    <n v="0"/>
    <n v="0"/>
    <n v="0"/>
    <n v="0"/>
  </r>
  <r>
    <s v="VACARIA2017/Jun"/>
    <x v="475"/>
    <x v="477"/>
    <m/>
    <x v="17"/>
    <n v="0"/>
    <n v="0"/>
    <n v="118"/>
    <n v="3"/>
    <n v="2"/>
    <n v="24"/>
    <n v="1"/>
    <n v="4"/>
    <n v="6"/>
    <n v="9"/>
    <n v="6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VACARIA2017/Jul"/>
    <x v="475"/>
    <x v="477"/>
    <m/>
    <x v="18"/>
    <n v="0"/>
    <n v="0"/>
    <n v="111"/>
    <n v="5"/>
    <n v="12"/>
    <n v="18"/>
    <n v="1"/>
    <n v="5"/>
    <n v="6"/>
    <n v="7"/>
    <n v="11"/>
    <n v="0"/>
    <n v="0"/>
    <n v="0"/>
    <n v="0"/>
    <n v="4"/>
    <n v="2"/>
    <n v="0"/>
    <n v="0"/>
    <n v="0"/>
    <n v="1"/>
    <n v="0"/>
    <n v="2"/>
    <n v="0"/>
    <n v="0"/>
    <n v="0"/>
    <n v="0"/>
    <n v="0"/>
    <n v="0"/>
    <n v="0"/>
  </r>
  <r>
    <s v="VACARIA2017/Aug"/>
    <x v="475"/>
    <x v="477"/>
    <m/>
    <x v="19"/>
    <n v="1"/>
    <n v="0"/>
    <n v="127"/>
    <n v="9"/>
    <n v="6"/>
    <n v="9"/>
    <n v="1"/>
    <n v="14"/>
    <n v="7"/>
    <n v="8"/>
    <n v="4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VACARIA2017/Sep"/>
    <x v="475"/>
    <x v="477"/>
    <m/>
    <x v="20"/>
    <n v="0"/>
    <n v="0"/>
    <n v="100"/>
    <n v="8"/>
    <n v="6"/>
    <n v="20"/>
    <n v="1"/>
    <n v="6"/>
    <n v="5"/>
    <n v="9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ACARIA2017/Oct"/>
    <x v="475"/>
    <x v="477"/>
    <m/>
    <x v="21"/>
    <n v="3"/>
    <n v="0"/>
    <n v="97"/>
    <n v="5"/>
    <n v="2"/>
    <n v="38"/>
    <n v="0"/>
    <n v="5"/>
    <n v="7"/>
    <n v="6"/>
    <n v="9"/>
    <n v="0"/>
    <n v="0"/>
    <n v="0"/>
    <n v="0"/>
    <n v="4"/>
    <n v="2"/>
    <n v="0"/>
    <n v="1"/>
    <n v="0"/>
    <n v="0"/>
    <n v="0"/>
    <n v="0"/>
    <n v="0"/>
    <n v="0"/>
    <n v="3"/>
    <n v="0"/>
    <n v="0"/>
    <n v="0"/>
    <n v="0"/>
  </r>
  <r>
    <s v="VACARIA2017/Nov"/>
    <x v="475"/>
    <x v="477"/>
    <m/>
    <x v="22"/>
    <n v="0"/>
    <n v="0"/>
    <n v="80"/>
    <n v="1"/>
    <n v="4"/>
    <n v="11"/>
    <n v="0"/>
    <n v="4"/>
    <n v="6"/>
    <n v="6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ACARIA2017/Dec"/>
    <x v="475"/>
    <x v="477"/>
    <m/>
    <x v="23"/>
    <n v="0"/>
    <n v="0"/>
    <n v="100"/>
    <n v="2"/>
    <n v="12"/>
    <n v="17"/>
    <n v="0"/>
    <n v="10"/>
    <n v="8"/>
    <n v="9"/>
    <n v="7"/>
    <n v="0"/>
    <n v="0"/>
    <n v="0"/>
    <n v="0"/>
    <n v="4"/>
    <n v="2"/>
    <n v="0"/>
    <n v="0"/>
    <n v="0"/>
    <n v="0"/>
    <n v="0"/>
    <n v="2"/>
    <n v="0"/>
    <n v="0"/>
    <n v="0"/>
    <n v="0"/>
    <n v="0"/>
    <n v="0"/>
    <n v="0"/>
  </r>
  <r>
    <s v="VALE DO SOL2017/Jan"/>
    <x v="476"/>
    <x v="478"/>
    <s v="VALE DO SOL"/>
    <x v="12"/>
    <n v="0"/>
    <n v="0"/>
    <n v="1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7/Feb"/>
    <x v="476"/>
    <x v="478"/>
    <m/>
    <x v="13"/>
    <n v="0"/>
    <n v="0"/>
    <n v="6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7/Mar"/>
    <x v="476"/>
    <x v="478"/>
    <m/>
    <x v="14"/>
    <n v="0"/>
    <n v="0"/>
    <n v="5"/>
    <n v="1"/>
    <n v="2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Apr"/>
    <x v="476"/>
    <x v="478"/>
    <m/>
    <x v="15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May"/>
    <x v="476"/>
    <x v="478"/>
    <m/>
    <x v="16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Jun"/>
    <x v="476"/>
    <x v="478"/>
    <m/>
    <x v="17"/>
    <n v="0"/>
    <n v="0"/>
    <n v="7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Jul"/>
    <x v="476"/>
    <x v="478"/>
    <m/>
    <x v="18"/>
    <n v="0"/>
    <n v="0"/>
    <n v="9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7/Aug"/>
    <x v="476"/>
    <x v="478"/>
    <m/>
    <x v="19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7/Sep"/>
    <x v="476"/>
    <x v="478"/>
    <m/>
    <x v="20"/>
    <n v="0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Oct"/>
    <x v="476"/>
    <x v="478"/>
    <m/>
    <x v="21"/>
    <n v="0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7/Nov"/>
    <x v="476"/>
    <x v="478"/>
    <m/>
    <x v="22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7/Dec"/>
    <x v="476"/>
    <x v="478"/>
    <m/>
    <x v="2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an"/>
    <x v="477"/>
    <x v="479"/>
    <s v="VALE REAL"/>
    <x v="12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Feb"/>
    <x v="477"/>
    <x v="479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Mar"/>
    <x v="477"/>
    <x v="479"/>
    <m/>
    <x v="14"/>
    <n v="0"/>
    <n v="0"/>
    <n v="3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Apr"/>
    <x v="477"/>
    <x v="479"/>
    <m/>
    <x v="15"/>
    <n v="0"/>
    <n v="0"/>
    <n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May"/>
    <x v="477"/>
    <x v="479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un"/>
    <x v="477"/>
    <x v="47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Jul"/>
    <x v="477"/>
    <x v="479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Aug"/>
    <x v="477"/>
    <x v="479"/>
    <m/>
    <x v="19"/>
    <n v="0"/>
    <n v="0"/>
    <n v="5"/>
    <n v="1"/>
    <n v="0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7/Sep"/>
    <x v="477"/>
    <x v="479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REAL2017/Oct"/>
    <x v="477"/>
    <x v="479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Nov"/>
    <x v="477"/>
    <x v="479"/>
    <m/>
    <x v="2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7/Dec"/>
    <x v="477"/>
    <x v="479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an"/>
    <x v="478"/>
    <x v="480"/>
    <s v="VALE VER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Feb"/>
    <x v="478"/>
    <x v="480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Mar"/>
    <x v="478"/>
    <x v="480"/>
    <m/>
    <x v="14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Apr"/>
    <x v="478"/>
    <x v="48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May"/>
    <x v="478"/>
    <x v="48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un"/>
    <x v="478"/>
    <x v="480"/>
    <m/>
    <x v="17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Jul"/>
    <x v="478"/>
    <x v="48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Aug"/>
    <x v="478"/>
    <x v="480"/>
    <m/>
    <x v="19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Sep"/>
    <x v="478"/>
    <x v="480"/>
    <m/>
    <x v="20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7/Oct"/>
    <x v="478"/>
    <x v="480"/>
    <m/>
    <x v="21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7/Nov"/>
    <x v="478"/>
    <x v="48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7/Dec"/>
    <x v="478"/>
    <x v="48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an"/>
    <x v="479"/>
    <x v="481"/>
    <s v="VANINI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Feb"/>
    <x v="479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Mar"/>
    <x v="479"/>
    <x v="481"/>
    <m/>
    <x v="14"/>
    <n v="0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Apr"/>
    <x v="479"/>
    <x v="481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May"/>
    <x v="479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un"/>
    <x v="479"/>
    <x v="481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Jul"/>
    <x v="479"/>
    <x v="48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Aug"/>
    <x v="479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Sep"/>
    <x v="479"/>
    <x v="48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Oct"/>
    <x v="479"/>
    <x v="48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Nov"/>
    <x v="479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7/Dec"/>
    <x v="479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7/Jan"/>
    <x v="480"/>
    <x v="482"/>
    <s v="VENANCIO AIRES"/>
    <x v="12"/>
    <n v="2"/>
    <n v="0"/>
    <n v="64"/>
    <n v="4"/>
    <n v="5"/>
    <n v="17"/>
    <n v="1"/>
    <n v="9"/>
    <n v="1"/>
    <n v="6"/>
    <n v="0"/>
    <n v="0"/>
    <n v="0"/>
    <n v="0"/>
    <n v="0"/>
    <n v="14"/>
    <n v="0"/>
    <n v="0"/>
    <n v="0"/>
    <n v="0"/>
    <n v="0"/>
    <n v="0"/>
    <n v="0"/>
    <n v="0"/>
    <n v="0"/>
    <n v="3"/>
    <n v="0"/>
    <n v="0"/>
    <n v="0"/>
    <n v="0"/>
  </r>
  <r>
    <s v="VENANCIO AIRES2017/Feb"/>
    <x v="480"/>
    <x v="482"/>
    <m/>
    <x v="13"/>
    <n v="0"/>
    <n v="0"/>
    <n v="60"/>
    <n v="8"/>
    <n v="4"/>
    <n v="9"/>
    <n v="1"/>
    <n v="4"/>
    <n v="0"/>
    <n v="9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VENANCIO AIRES2017/Mar"/>
    <x v="480"/>
    <x v="482"/>
    <m/>
    <x v="14"/>
    <n v="1"/>
    <n v="0"/>
    <n v="65"/>
    <n v="5"/>
    <n v="2"/>
    <n v="15"/>
    <n v="0"/>
    <n v="6"/>
    <n v="2"/>
    <n v="7"/>
    <n v="6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VENANCIO AIRES2017/Apr"/>
    <x v="480"/>
    <x v="482"/>
    <m/>
    <x v="15"/>
    <n v="1"/>
    <n v="0"/>
    <n v="87"/>
    <n v="3"/>
    <n v="5"/>
    <n v="16"/>
    <n v="2"/>
    <n v="6"/>
    <n v="1"/>
    <n v="3"/>
    <n v="2"/>
    <n v="0"/>
    <n v="0"/>
    <n v="0"/>
    <n v="0"/>
    <n v="8"/>
    <n v="1"/>
    <n v="0"/>
    <n v="0"/>
    <n v="0"/>
    <n v="0"/>
    <n v="0"/>
    <n v="0"/>
    <n v="0"/>
    <n v="0"/>
    <n v="1"/>
    <n v="0"/>
    <n v="0"/>
    <n v="0"/>
    <n v="0"/>
  </r>
  <r>
    <s v="VENANCIO AIRES2017/May"/>
    <x v="480"/>
    <x v="482"/>
    <m/>
    <x v="16"/>
    <n v="2"/>
    <n v="0"/>
    <n v="73"/>
    <n v="7"/>
    <n v="11"/>
    <n v="9"/>
    <n v="2"/>
    <n v="2"/>
    <n v="1"/>
    <n v="1"/>
    <n v="1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VENANCIO AIRES2017/Jun"/>
    <x v="480"/>
    <x v="482"/>
    <m/>
    <x v="17"/>
    <n v="1"/>
    <n v="0"/>
    <n v="59"/>
    <n v="5"/>
    <n v="7"/>
    <n v="9"/>
    <n v="1"/>
    <n v="5"/>
    <n v="3"/>
    <n v="9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NANCIO AIRES2017/Jul"/>
    <x v="480"/>
    <x v="482"/>
    <m/>
    <x v="18"/>
    <n v="2"/>
    <n v="0"/>
    <n v="52"/>
    <n v="3"/>
    <n v="5"/>
    <n v="10"/>
    <n v="3"/>
    <n v="7"/>
    <n v="3"/>
    <n v="5"/>
    <n v="10"/>
    <n v="0"/>
    <n v="0"/>
    <n v="0"/>
    <n v="0"/>
    <n v="2"/>
    <n v="4"/>
    <n v="0"/>
    <n v="0"/>
    <n v="0"/>
    <n v="0"/>
    <n v="0"/>
    <n v="0"/>
    <n v="0"/>
    <n v="0"/>
    <n v="3"/>
    <n v="0"/>
    <n v="0"/>
    <n v="0"/>
    <n v="0"/>
  </r>
  <r>
    <s v="VENANCIO AIRES2017/Aug"/>
    <x v="480"/>
    <x v="482"/>
    <m/>
    <x v="19"/>
    <n v="0"/>
    <n v="0"/>
    <n v="56"/>
    <n v="4"/>
    <n v="0"/>
    <n v="5"/>
    <n v="3"/>
    <n v="3"/>
    <n v="0"/>
    <n v="4"/>
    <n v="8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</r>
  <r>
    <s v="VENANCIO AIRES2017/Sep"/>
    <x v="480"/>
    <x v="482"/>
    <m/>
    <x v="20"/>
    <n v="1"/>
    <n v="0"/>
    <n v="53"/>
    <n v="7"/>
    <n v="5"/>
    <n v="11"/>
    <n v="2"/>
    <n v="2"/>
    <n v="1"/>
    <n v="6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VENANCIO AIRES2017/Oct"/>
    <x v="480"/>
    <x v="482"/>
    <m/>
    <x v="21"/>
    <n v="2"/>
    <n v="0"/>
    <n v="44"/>
    <n v="3"/>
    <n v="2"/>
    <n v="8"/>
    <n v="0"/>
    <n v="5"/>
    <n v="0"/>
    <n v="5"/>
    <n v="4"/>
    <n v="0"/>
    <n v="0"/>
    <n v="0"/>
    <n v="0"/>
    <n v="3"/>
    <n v="1"/>
    <n v="0"/>
    <n v="1"/>
    <n v="0"/>
    <n v="0"/>
    <n v="0"/>
    <n v="0"/>
    <n v="0"/>
    <n v="0"/>
    <n v="2"/>
    <n v="0"/>
    <n v="0"/>
    <n v="0"/>
    <n v="0"/>
  </r>
  <r>
    <s v="VENANCIO AIRES2017/Nov"/>
    <x v="480"/>
    <x v="482"/>
    <m/>
    <x v="22"/>
    <n v="1"/>
    <n v="0"/>
    <n v="38"/>
    <n v="3"/>
    <n v="1"/>
    <n v="7"/>
    <n v="0"/>
    <n v="5"/>
    <n v="3"/>
    <n v="5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VENANCIO AIRES2017/Dec"/>
    <x v="480"/>
    <x v="482"/>
    <m/>
    <x v="23"/>
    <n v="2"/>
    <n v="0"/>
    <n v="56"/>
    <n v="1"/>
    <n v="4"/>
    <n v="5"/>
    <n v="2"/>
    <n v="5"/>
    <n v="2"/>
    <n v="2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VERA CRUZ2017/Jan"/>
    <x v="481"/>
    <x v="483"/>
    <s v="VERA CRUZ"/>
    <x v="12"/>
    <n v="1"/>
    <n v="0"/>
    <n v="24"/>
    <n v="3"/>
    <n v="7"/>
    <n v="0"/>
    <n v="0"/>
    <n v="3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ERA CRUZ2017/Feb"/>
    <x v="481"/>
    <x v="483"/>
    <m/>
    <x v="13"/>
    <n v="0"/>
    <n v="0"/>
    <n v="30"/>
    <n v="0"/>
    <n v="13"/>
    <n v="7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7/Mar"/>
    <x v="481"/>
    <x v="483"/>
    <m/>
    <x v="14"/>
    <n v="1"/>
    <n v="0"/>
    <n v="26"/>
    <n v="1"/>
    <n v="15"/>
    <n v="6"/>
    <n v="1"/>
    <n v="1"/>
    <n v="2"/>
    <n v="2"/>
    <n v="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VERA CRUZ2017/Apr"/>
    <x v="481"/>
    <x v="483"/>
    <m/>
    <x v="15"/>
    <n v="1"/>
    <n v="0"/>
    <n v="16"/>
    <n v="0"/>
    <n v="3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7/May"/>
    <x v="481"/>
    <x v="483"/>
    <m/>
    <x v="16"/>
    <n v="0"/>
    <n v="0"/>
    <n v="23"/>
    <n v="1"/>
    <n v="6"/>
    <n v="2"/>
    <n v="0"/>
    <n v="1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7/Jun"/>
    <x v="481"/>
    <x v="483"/>
    <m/>
    <x v="17"/>
    <n v="0"/>
    <n v="0"/>
    <n v="15"/>
    <n v="2"/>
    <n v="5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17/Jul"/>
    <x v="481"/>
    <x v="483"/>
    <m/>
    <x v="18"/>
    <n v="0"/>
    <n v="0"/>
    <n v="20"/>
    <n v="3"/>
    <n v="4"/>
    <n v="2"/>
    <n v="3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7/Aug"/>
    <x v="481"/>
    <x v="483"/>
    <m/>
    <x v="19"/>
    <n v="0"/>
    <n v="0"/>
    <n v="16"/>
    <n v="0"/>
    <n v="3"/>
    <n v="3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17/Sep"/>
    <x v="481"/>
    <x v="483"/>
    <m/>
    <x v="20"/>
    <n v="0"/>
    <n v="0"/>
    <n v="9"/>
    <n v="3"/>
    <n v="2"/>
    <n v="7"/>
    <n v="5"/>
    <n v="4"/>
    <n v="0"/>
    <n v="1"/>
    <n v="1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</r>
  <r>
    <s v="VERA CRUZ2017/Oct"/>
    <x v="481"/>
    <x v="483"/>
    <m/>
    <x v="21"/>
    <n v="0"/>
    <n v="0"/>
    <n v="11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7/Nov"/>
    <x v="481"/>
    <x v="483"/>
    <m/>
    <x v="22"/>
    <n v="0"/>
    <n v="0"/>
    <n v="16"/>
    <n v="2"/>
    <n v="1"/>
    <n v="1"/>
    <n v="1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7/Dec"/>
    <x v="481"/>
    <x v="483"/>
    <m/>
    <x v="23"/>
    <n v="1"/>
    <n v="0"/>
    <n v="26"/>
    <n v="1"/>
    <n v="4"/>
    <n v="7"/>
    <n v="0"/>
    <n v="1"/>
    <n v="1"/>
    <n v="0"/>
    <n v="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VERANOPOLIS2017/Jan"/>
    <x v="482"/>
    <x v="484"/>
    <s v="VERANOPOLIS"/>
    <x v="12"/>
    <n v="0"/>
    <n v="0"/>
    <n v="27"/>
    <n v="1"/>
    <n v="3"/>
    <n v="2"/>
    <n v="0"/>
    <n v="2"/>
    <n v="2"/>
    <n v="7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ERANOPOLIS2017/Feb"/>
    <x v="482"/>
    <x v="484"/>
    <m/>
    <x v="13"/>
    <n v="0"/>
    <n v="0"/>
    <n v="51"/>
    <n v="0"/>
    <n v="6"/>
    <n v="4"/>
    <n v="0"/>
    <n v="4"/>
    <n v="3"/>
    <n v="9"/>
    <n v="1"/>
    <n v="0"/>
    <n v="0"/>
    <n v="0"/>
    <n v="0"/>
    <n v="12"/>
    <n v="2"/>
    <n v="0"/>
    <n v="0"/>
    <n v="0"/>
    <n v="0"/>
    <n v="0"/>
    <n v="0"/>
    <n v="0"/>
    <n v="0"/>
    <n v="0"/>
    <n v="0"/>
    <n v="0"/>
    <n v="0"/>
    <n v="0"/>
  </r>
  <r>
    <s v="VERANOPOLIS2017/Mar"/>
    <x v="482"/>
    <x v="484"/>
    <m/>
    <x v="14"/>
    <n v="0"/>
    <n v="0"/>
    <n v="35"/>
    <n v="2"/>
    <n v="1"/>
    <n v="3"/>
    <n v="0"/>
    <n v="7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7/Apr"/>
    <x v="482"/>
    <x v="484"/>
    <m/>
    <x v="15"/>
    <n v="0"/>
    <n v="0"/>
    <n v="27"/>
    <n v="3"/>
    <n v="1"/>
    <n v="0"/>
    <n v="0"/>
    <n v="2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7/May"/>
    <x v="482"/>
    <x v="484"/>
    <m/>
    <x v="16"/>
    <n v="0"/>
    <n v="0"/>
    <n v="30"/>
    <n v="3"/>
    <n v="0"/>
    <n v="1"/>
    <n v="0"/>
    <n v="4"/>
    <n v="0"/>
    <n v="7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VERANOPOLIS2017/Jun"/>
    <x v="482"/>
    <x v="484"/>
    <m/>
    <x v="17"/>
    <n v="0"/>
    <n v="0"/>
    <n v="16"/>
    <n v="3"/>
    <n v="0"/>
    <n v="1"/>
    <n v="0"/>
    <n v="9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7/Jul"/>
    <x v="482"/>
    <x v="484"/>
    <m/>
    <x v="18"/>
    <n v="0"/>
    <n v="0"/>
    <n v="14"/>
    <n v="1"/>
    <n v="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7/Aug"/>
    <x v="482"/>
    <x v="484"/>
    <m/>
    <x v="19"/>
    <n v="0"/>
    <n v="0"/>
    <n v="23"/>
    <n v="5"/>
    <n v="5"/>
    <n v="3"/>
    <n v="0"/>
    <n v="6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VERANOPOLIS2017/Sep"/>
    <x v="482"/>
    <x v="484"/>
    <m/>
    <x v="20"/>
    <n v="0"/>
    <n v="0"/>
    <n v="22"/>
    <n v="0"/>
    <n v="1"/>
    <n v="1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7/Oct"/>
    <x v="482"/>
    <x v="484"/>
    <m/>
    <x v="21"/>
    <n v="0"/>
    <n v="0"/>
    <n v="24"/>
    <n v="3"/>
    <n v="5"/>
    <n v="0"/>
    <n v="0"/>
    <n v="3"/>
    <n v="1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7/Nov"/>
    <x v="482"/>
    <x v="484"/>
    <m/>
    <x v="22"/>
    <n v="1"/>
    <n v="0"/>
    <n v="32"/>
    <n v="3"/>
    <n v="7"/>
    <n v="3"/>
    <n v="0"/>
    <n v="3"/>
    <n v="0"/>
    <n v="1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VERANOPOLIS2017/Dec"/>
    <x v="482"/>
    <x v="484"/>
    <m/>
    <x v="23"/>
    <n v="2"/>
    <n v="0"/>
    <n v="33"/>
    <n v="1"/>
    <n v="8"/>
    <n v="2"/>
    <n v="0"/>
    <n v="2"/>
    <n v="0"/>
    <n v="1"/>
    <n v="0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VESPASIANO CORREA2017/Jan"/>
    <x v="483"/>
    <x v="485"/>
    <s v="VESPASIANO CORREA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SPASIANO CORREA2017/Feb"/>
    <x v="483"/>
    <x v="4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Mar"/>
    <x v="483"/>
    <x v="4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Apr"/>
    <x v="483"/>
    <x v="4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May"/>
    <x v="483"/>
    <x v="4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Jun"/>
    <x v="483"/>
    <x v="485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Jul"/>
    <x v="483"/>
    <x v="4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Aug"/>
    <x v="483"/>
    <x v="4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Sep"/>
    <x v="483"/>
    <x v="485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Oct"/>
    <x v="483"/>
    <x v="48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Nov"/>
    <x v="483"/>
    <x v="48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7/Dec"/>
    <x v="483"/>
    <x v="48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an"/>
    <x v="484"/>
    <x v="486"/>
    <s v="VIADUTOS"/>
    <x v="12"/>
    <n v="0"/>
    <n v="0"/>
    <n v="2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Feb"/>
    <x v="484"/>
    <x v="486"/>
    <m/>
    <x v="13"/>
    <n v="0"/>
    <n v="0"/>
    <n v="1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Mar"/>
    <x v="484"/>
    <x v="486"/>
    <m/>
    <x v="14"/>
    <n v="0"/>
    <n v="0"/>
    <n v="11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IADUTOS2017/Apr"/>
    <x v="484"/>
    <x v="486"/>
    <m/>
    <x v="15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May"/>
    <x v="484"/>
    <x v="48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un"/>
    <x v="484"/>
    <x v="486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Jul"/>
    <x v="484"/>
    <x v="486"/>
    <m/>
    <x v="18"/>
    <n v="0"/>
    <n v="0"/>
    <n v="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Aug"/>
    <x v="484"/>
    <x v="486"/>
    <m/>
    <x v="19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Sep"/>
    <x v="484"/>
    <x v="486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Oct"/>
    <x v="484"/>
    <x v="486"/>
    <m/>
    <x v="21"/>
    <n v="0"/>
    <n v="0"/>
    <n v="1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Nov"/>
    <x v="484"/>
    <x v="486"/>
    <m/>
    <x v="22"/>
    <n v="0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7/Dec"/>
    <x v="484"/>
    <x v="486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7/Jan"/>
    <x v="485"/>
    <x v="487"/>
    <s v="VIAMAO"/>
    <x v="12"/>
    <n v="16"/>
    <n v="1"/>
    <n v="174"/>
    <n v="10"/>
    <n v="30"/>
    <n v="295"/>
    <n v="60"/>
    <n v="21"/>
    <n v="7"/>
    <n v="21"/>
    <n v="16"/>
    <n v="0"/>
    <n v="0"/>
    <n v="0"/>
    <n v="0"/>
    <n v="7"/>
    <n v="7"/>
    <n v="0"/>
    <n v="0"/>
    <n v="0"/>
    <n v="3"/>
    <n v="0"/>
    <n v="29"/>
    <n v="0"/>
    <n v="0"/>
    <n v="18"/>
    <n v="1"/>
    <n v="0"/>
    <n v="1"/>
    <n v="0"/>
  </r>
  <r>
    <s v="VIAMAO2017/Feb"/>
    <x v="485"/>
    <x v="487"/>
    <m/>
    <x v="13"/>
    <n v="10"/>
    <n v="0"/>
    <n v="184"/>
    <n v="6"/>
    <n v="28"/>
    <n v="287"/>
    <n v="53"/>
    <n v="29"/>
    <n v="15"/>
    <n v="6"/>
    <n v="16"/>
    <n v="0"/>
    <n v="0"/>
    <n v="0"/>
    <n v="0"/>
    <n v="3"/>
    <n v="6"/>
    <n v="1"/>
    <n v="1"/>
    <n v="0"/>
    <n v="3"/>
    <n v="0"/>
    <n v="29"/>
    <n v="0"/>
    <n v="0"/>
    <n v="10"/>
    <n v="0"/>
    <n v="0"/>
    <n v="0"/>
    <n v="0"/>
  </r>
  <r>
    <s v="VIAMAO2017/Mar"/>
    <x v="485"/>
    <x v="487"/>
    <m/>
    <x v="14"/>
    <n v="8"/>
    <n v="0"/>
    <n v="215"/>
    <n v="10"/>
    <n v="47"/>
    <n v="398"/>
    <n v="75"/>
    <n v="36"/>
    <n v="12"/>
    <n v="19"/>
    <n v="24"/>
    <n v="0"/>
    <n v="0"/>
    <n v="0"/>
    <n v="0"/>
    <n v="7"/>
    <n v="24"/>
    <n v="1"/>
    <n v="1"/>
    <n v="0"/>
    <n v="2"/>
    <n v="0"/>
    <n v="24"/>
    <n v="0"/>
    <n v="0"/>
    <n v="8"/>
    <n v="0"/>
    <n v="0"/>
    <n v="0"/>
    <n v="0"/>
  </r>
  <r>
    <s v="VIAMAO2017/Apr"/>
    <x v="485"/>
    <x v="487"/>
    <m/>
    <x v="15"/>
    <n v="9"/>
    <n v="0"/>
    <n v="188"/>
    <n v="3"/>
    <n v="23"/>
    <n v="478"/>
    <n v="111"/>
    <n v="20"/>
    <n v="12"/>
    <n v="11"/>
    <n v="21"/>
    <n v="0"/>
    <n v="0"/>
    <n v="0"/>
    <n v="0"/>
    <n v="6"/>
    <n v="8"/>
    <n v="2"/>
    <n v="0"/>
    <n v="0"/>
    <n v="7"/>
    <n v="1"/>
    <n v="54"/>
    <n v="0"/>
    <n v="0"/>
    <n v="9"/>
    <n v="0"/>
    <n v="0"/>
    <n v="0"/>
    <n v="0"/>
  </r>
  <r>
    <s v="VIAMAO2017/May"/>
    <x v="485"/>
    <x v="487"/>
    <m/>
    <x v="16"/>
    <n v="12"/>
    <n v="1"/>
    <n v="215"/>
    <n v="8"/>
    <n v="30"/>
    <n v="408"/>
    <n v="106"/>
    <n v="22"/>
    <n v="13"/>
    <n v="13"/>
    <n v="16"/>
    <n v="0"/>
    <n v="0"/>
    <n v="0"/>
    <n v="0"/>
    <n v="10"/>
    <n v="7"/>
    <n v="0"/>
    <n v="0"/>
    <n v="0"/>
    <n v="3"/>
    <n v="0"/>
    <n v="8"/>
    <n v="0"/>
    <n v="0"/>
    <n v="12"/>
    <n v="0"/>
    <n v="0"/>
    <n v="1"/>
    <n v="0"/>
  </r>
  <r>
    <s v="VIAMAO2017/Jun"/>
    <x v="485"/>
    <x v="487"/>
    <m/>
    <x v="17"/>
    <n v="8"/>
    <n v="0"/>
    <n v="185"/>
    <n v="3"/>
    <n v="29"/>
    <n v="376"/>
    <n v="84"/>
    <n v="30"/>
    <n v="6"/>
    <n v="17"/>
    <n v="20"/>
    <n v="0"/>
    <n v="0"/>
    <n v="0"/>
    <n v="0"/>
    <n v="7"/>
    <n v="8"/>
    <n v="0"/>
    <n v="0"/>
    <n v="0"/>
    <n v="1"/>
    <n v="0"/>
    <n v="12"/>
    <n v="0"/>
    <n v="0"/>
    <n v="9"/>
    <n v="0"/>
    <n v="0"/>
    <n v="0"/>
    <n v="0"/>
  </r>
  <r>
    <s v="VIAMAO2017/Jul"/>
    <x v="485"/>
    <x v="487"/>
    <m/>
    <x v="18"/>
    <n v="9"/>
    <n v="0"/>
    <n v="194"/>
    <n v="6"/>
    <n v="32"/>
    <n v="350"/>
    <n v="70"/>
    <n v="32"/>
    <n v="11"/>
    <n v="19"/>
    <n v="16"/>
    <n v="0"/>
    <n v="0"/>
    <n v="0"/>
    <n v="0"/>
    <n v="9"/>
    <n v="10"/>
    <n v="0"/>
    <n v="1"/>
    <n v="0"/>
    <n v="0"/>
    <n v="1"/>
    <n v="21"/>
    <n v="0"/>
    <n v="0"/>
    <n v="9"/>
    <n v="0"/>
    <n v="0"/>
    <n v="0"/>
    <n v="0"/>
  </r>
  <r>
    <s v="VIAMAO2017/Aug"/>
    <x v="485"/>
    <x v="487"/>
    <m/>
    <x v="19"/>
    <n v="14"/>
    <n v="1"/>
    <n v="209"/>
    <n v="10"/>
    <n v="30"/>
    <n v="383"/>
    <n v="71"/>
    <n v="33"/>
    <n v="8"/>
    <n v="34"/>
    <n v="22"/>
    <n v="0"/>
    <n v="0"/>
    <n v="0"/>
    <n v="0"/>
    <n v="4"/>
    <n v="18"/>
    <n v="0"/>
    <n v="0"/>
    <n v="0"/>
    <n v="2"/>
    <n v="1"/>
    <n v="14"/>
    <n v="0"/>
    <n v="0"/>
    <n v="14"/>
    <n v="0"/>
    <n v="0"/>
    <n v="1"/>
    <n v="0"/>
  </r>
  <r>
    <s v="VIAMAO2017/Sep"/>
    <x v="485"/>
    <x v="487"/>
    <m/>
    <x v="20"/>
    <n v="14"/>
    <n v="0"/>
    <n v="182"/>
    <n v="8"/>
    <n v="63"/>
    <n v="306"/>
    <n v="69"/>
    <n v="33"/>
    <n v="20"/>
    <n v="26"/>
    <n v="22"/>
    <n v="0"/>
    <n v="0"/>
    <n v="0"/>
    <n v="0"/>
    <n v="5"/>
    <n v="7"/>
    <n v="0"/>
    <n v="0"/>
    <n v="0"/>
    <n v="1"/>
    <n v="0"/>
    <n v="26"/>
    <n v="0"/>
    <n v="0"/>
    <n v="16"/>
    <n v="0"/>
    <n v="0"/>
    <n v="0"/>
    <n v="0"/>
  </r>
  <r>
    <s v="VIAMAO2017/Oct"/>
    <x v="485"/>
    <x v="487"/>
    <m/>
    <x v="21"/>
    <n v="6"/>
    <n v="0"/>
    <n v="177"/>
    <n v="18"/>
    <n v="55"/>
    <n v="328"/>
    <n v="93"/>
    <n v="33"/>
    <n v="9"/>
    <n v="31"/>
    <n v="24"/>
    <n v="0"/>
    <n v="0"/>
    <n v="0"/>
    <n v="0"/>
    <n v="7"/>
    <n v="11"/>
    <n v="0"/>
    <n v="0"/>
    <n v="0"/>
    <n v="7"/>
    <n v="1"/>
    <n v="11"/>
    <n v="0"/>
    <n v="0"/>
    <n v="8"/>
    <n v="0"/>
    <n v="0"/>
    <n v="0"/>
    <n v="0"/>
  </r>
  <r>
    <s v="VIAMAO2017/Nov"/>
    <x v="485"/>
    <x v="487"/>
    <m/>
    <x v="22"/>
    <n v="7"/>
    <n v="0"/>
    <n v="156"/>
    <n v="14"/>
    <n v="32"/>
    <n v="360"/>
    <n v="84"/>
    <n v="30"/>
    <n v="18"/>
    <n v="27"/>
    <n v="31"/>
    <n v="0"/>
    <n v="0"/>
    <n v="0"/>
    <n v="0"/>
    <n v="5"/>
    <n v="19"/>
    <n v="0"/>
    <n v="0"/>
    <n v="0"/>
    <n v="2"/>
    <n v="0"/>
    <n v="24"/>
    <n v="0"/>
    <n v="0"/>
    <n v="8"/>
    <n v="0"/>
    <n v="0"/>
    <n v="0"/>
    <n v="0"/>
  </r>
  <r>
    <s v="VIAMAO2017/Dec"/>
    <x v="485"/>
    <x v="487"/>
    <m/>
    <x v="23"/>
    <n v="6"/>
    <n v="1"/>
    <n v="164"/>
    <n v="5"/>
    <n v="36"/>
    <n v="315"/>
    <n v="92"/>
    <n v="33"/>
    <n v="9"/>
    <n v="30"/>
    <n v="22"/>
    <n v="0"/>
    <n v="0"/>
    <n v="0"/>
    <n v="0"/>
    <n v="11"/>
    <n v="27"/>
    <n v="0"/>
    <n v="0"/>
    <n v="0"/>
    <n v="3"/>
    <n v="0"/>
    <n v="19"/>
    <n v="0"/>
    <n v="1"/>
    <n v="6"/>
    <n v="1"/>
    <n v="1"/>
    <n v="1"/>
    <n v="1"/>
  </r>
  <r>
    <s v="VICENTE DUTRA2017/Jan"/>
    <x v="486"/>
    <x v="488"/>
    <s v="VICENTE DUTR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Feb"/>
    <x v="486"/>
    <x v="488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Mar"/>
    <x v="486"/>
    <x v="488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Apr"/>
    <x v="486"/>
    <x v="488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May"/>
    <x v="486"/>
    <x v="488"/>
    <m/>
    <x v="16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Jun"/>
    <x v="486"/>
    <x v="488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Jul"/>
    <x v="486"/>
    <x v="488"/>
    <m/>
    <x v="18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17/Aug"/>
    <x v="486"/>
    <x v="488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Sep"/>
    <x v="486"/>
    <x v="48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Oct"/>
    <x v="486"/>
    <x v="4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Nov"/>
    <x v="486"/>
    <x v="48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7/Dec"/>
    <x v="486"/>
    <x v="488"/>
    <m/>
    <x v="23"/>
    <n v="1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TOR GRAEFF2017/Jan"/>
    <x v="487"/>
    <x v="489"/>
    <s v="VICTOR GRAEFF"/>
    <x v="12"/>
    <n v="0"/>
    <n v="0"/>
    <n v="5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7/Feb"/>
    <x v="487"/>
    <x v="489"/>
    <m/>
    <x v="13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Mar"/>
    <x v="487"/>
    <x v="48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Apr"/>
    <x v="487"/>
    <x v="4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May"/>
    <x v="487"/>
    <x v="489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Jun"/>
    <x v="487"/>
    <x v="489"/>
    <m/>
    <x v="17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Jul"/>
    <x v="487"/>
    <x v="489"/>
    <m/>
    <x v="18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Aug"/>
    <x v="487"/>
    <x v="48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Sep"/>
    <x v="487"/>
    <x v="48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Oct"/>
    <x v="487"/>
    <x v="489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Nov"/>
    <x v="487"/>
    <x v="48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7/Dec"/>
    <x v="487"/>
    <x v="489"/>
    <m/>
    <x v="2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an"/>
    <x v="488"/>
    <x v="490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Feb"/>
    <x v="488"/>
    <x v="49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Mar"/>
    <x v="488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Apr"/>
    <x v="488"/>
    <x v="490"/>
    <m/>
    <x v="15"/>
    <n v="0"/>
    <n v="0"/>
    <n v="2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May"/>
    <x v="488"/>
    <x v="490"/>
    <m/>
    <x v="16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un"/>
    <x v="488"/>
    <x v="49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Jul"/>
    <x v="488"/>
    <x v="490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Aug"/>
    <x v="488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Sep"/>
    <x v="488"/>
    <x v="490"/>
    <m/>
    <x v="2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Oct"/>
    <x v="488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Nov"/>
    <x v="488"/>
    <x v="490"/>
    <m/>
    <x v="2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7/Dec"/>
    <x v="488"/>
    <x v="490"/>
    <m/>
    <x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an"/>
    <x v="489"/>
    <x v="491"/>
    <s v="VILA LANGAR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Feb"/>
    <x v="489"/>
    <x v="4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Mar"/>
    <x v="489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Apr"/>
    <x v="489"/>
    <x v="49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un"/>
    <x v="489"/>
    <x v="49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Jul"/>
    <x v="489"/>
    <x v="4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Aug"/>
    <x v="489"/>
    <x v="491"/>
    <m/>
    <x v="1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Sep"/>
    <x v="489"/>
    <x v="491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7/Oct"/>
    <x v="489"/>
    <x v="491"/>
    <m/>
    <x v="2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7/Nov"/>
    <x v="489"/>
    <x v="491"/>
    <m/>
    <x v="22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7/Dec"/>
    <x v="489"/>
    <x v="491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Jan"/>
    <x v="490"/>
    <x v="492"/>
    <s v="VILA MAR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Feb"/>
    <x v="490"/>
    <x v="492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Mar"/>
    <x v="490"/>
    <x v="492"/>
    <m/>
    <x v="14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7/Apr"/>
    <x v="490"/>
    <x v="49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May"/>
    <x v="490"/>
    <x v="492"/>
    <m/>
    <x v="16"/>
    <n v="0"/>
    <n v="0"/>
    <n v="5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7/Jun"/>
    <x v="490"/>
    <x v="49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Jul"/>
    <x v="490"/>
    <x v="492"/>
    <m/>
    <x v="18"/>
    <n v="0"/>
    <n v="0"/>
    <n v="3"/>
    <n v="1"/>
    <n v="3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VILA MARIA2017/Aug"/>
    <x v="490"/>
    <x v="492"/>
    <m/>
    <x v="19"/>
    <n v="0"/>
    <n v="0"/>
    <n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Sep"/>
    <x v="490"/>
    <x v="49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Oct"/>
    <x v="490"/>
    <x v="492"/>
    <m/>
    <x v="21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Nov"/>
    <x v="490"/>
    <x v="492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7/Dec"/>
    <x v="490"/>
    <x v="492"/>
    <m/>
    <x v="2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an"/>
    <x v="491"/>
    <x v="493"/>
    <s v="VILA NOVA DO SUL"/>
    <x v="12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7/Feb"/>
    <x v="491"/>
    <x v="493"/>
    <m/>
    <x v="13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Mar"/>
    <x v="491"/>
    <x v="493"/>
    <m/>
    <x v="14"/>
    <n v="0"/>
    <n v="0"/>
    <n v="10"/>
    <n v="4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NOVA DO SUL2017/Apr"/>
    <x v="491"/>
    <x v="493"/>
    <m/>
    <x v="15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May"/>
    <x v="491"/>
    <x v="49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un"/>
    <x v="491"/>
    <x v="493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Jul"/>
    <x v="491"/>
    <x v="493"/>
    <m/>
    <x v="18"/>
    <n v="0"/>
    <n v="0"/>
    <n v="8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7/Aug"/>
    <x v="491"/>
    <x v="493"/>
    <m/>
    <x v="19"/>
    <n v="0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Sep"/>
    <x v="491"/>
    <x v="493"/>
    <m/>
    <x v="20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Oct"/>
    <x v="491"/>
    <x v="493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7/Nov"/>
    <x v="491"/>
    <x v="493"/>
    <m/>
    <x v="22"/>
    <n v="0"/>
    <n v="0"/>
    <n v="5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7/Dec"/>
    <x v="491"/>
    <x v="493"/>
    <m/>
    <x v="23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an"/>
    <x v="492"/>
    <x v="494"/>
    <s v="VISTA ALEGRE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Feb"/>
    <x v="492"/>
    <x v="494"/>
    <m/>
    <x v="1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Mar"/>
    <x v="492"/>
    <x v="49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Apr"/>
    <x v="492"/>
    <x v="4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May"/>
    <x v="492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un"/>
    <x v="492"/>
    <x v="49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Jul"/>
    <x v="492"/>
    <x v="494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Aug"/>
    <x v="492"/>
    <x v="49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Sep"/>
    <x v="492"/>
    <x v="49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Oct"/>
    <x v="492"/>
    <x v="494"/>
    <m/>
    <x v="21"/>
    <n v="0"/>
    <n v="0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17/Nov"/>
    <x v="492"/>
    <x v="4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7/Dec"/>
    <x v="492"/>
    <x v="49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an"/>
    <x v="493"/>
    <x v="495"/>
    <s v="VISTA ALEGRE DO PRA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Feb"/>
    <x v="493"/>
    <x v="4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Mar"/>
    <x v="493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Apr"/>
    <x v="493"/>
    <x v="49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May"/>
    <x v="493"/>
    <x v="49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un"/>
    <x v="493"/>
    <x v="495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Jul"/>
    <x v="493"/>
    <x v="49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Aug"/>
    <x v="493"/>
    <x v="49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Sep"/>
    <x v="493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Oct"/>
    <x v="493"/>
    <x v="4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Nov"/>
    <x v="493"/>
    <x v="4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7/Dec"/>
    <x v="493"/>
    <x v="4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an"/>
    <x v="494"/>
    <x v="496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Feb"/>
    <x v="494"/>
    <x v="4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Mar"/>
    <x v="494"/>
    <x v="496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Apr"/>
    <x v="494"/>
    <x v="49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May"/>
    <x v="494"/>
    <x v="4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un"/>
    <x v="494"/>
    <x v="496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Jul"/>
    <x v="494"/>
    <x v="496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Aug"/>
    <x v="494"/>
    <x v="4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Sep"/>
    <x v="494"/>
    <x v="496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Oct"/>
    <x v="494"/>
    <x v="496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Nov"/>
    <x v="494"/>
    <x v="496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7/Dec"/>
    <x v="494"/>
    <x v="49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Jan"/>
    <x v="495"/>
    <x v="497"/>
    <s v="VITORIA DAS MISSOES"/>
    <x v="1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Feb"/>
    <x v="495"/>
    <x v="497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Mar"/>
    <x v="495"/>
    <x v="49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Apr"/>
    <x v="495"/>
    <x v="49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May"/>
    <x v="495"/>
    <x v="497"/>
    <m/>
    <x v="16"/>
    <n v="0"/>
    <n v="0"/>
    <n v="6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TORIA DAS MISSOES2017/Jun"/>
    <x v="495"/>
    <x v="49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Jul"/>
    <x v="495"/>
    <x v="49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Aug"/>
    <x v="495"/>
    <x v="497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Sep"/>
    <x v="495"/>
    <x v="49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Oct"/>
    <x v="495"/>
    <x v="497"/>
    <m/>
    <x v="21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Nov"/>
    <x v="495"/>
    <x v="497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7/Dec"/>
    <x v="495"/>
    <x v="4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an"/>
    <x v="496"/>
    <x v="498"/>
    <s v="WESTFA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Feb"/>
    <x v="496"/>
    <x v="4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Mar"/>
    <x v="496"/>
    <x v="498"/>
    <m/>
    <x v="14"/>
    <n v="0"/>
    <n v="0"/>
    <n v="2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Apr"/>
    <x v="496"/>
    <x v="4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May"/>
    <x v="496"/>
    <x v="49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un"/>
    <x v="496"/>
    <x v="4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Jul"/>
    <x v="496"/>
    <x v="4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Aug"/>
    <x v="496"/>
    <x v="4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Sep"/>
    <x v="496"/>
    <x v="49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Oct"/>
    <x v="496"/>
    <x v="498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Nov"/>
    <x v="496"/>
    <x v="4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7/Dec"/>
    <x v="496"/>
    <x v="49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7/Jan"/>
    <x v="497"/>
    <x v="499"/>
    <s v="XANGRI-LA"/>
    <x v="12"/>
    <n v="0"/>
    <n v="0"/>
    <n v="147"/>
    <n v="1"/>
    <n v="7"/>
    <n v="29"/>
    <n v="2"/>
    <n v="10"/>
    <n v="1"/>
    <n v="33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XANGRI-LA2017/Feb"/>
    <x v="497"/>
    <x v="499"/>
    <m/>
    <x v="13"/>
    <n v="0"/>
    <n v="0"/>
    <n v="318"/>
    <n v="0"/>
    <n v="4"/>
    <n v="33"/>
    <n v="1"/>
    <n v="6"/>
    <n v="1"/>
    <n v="41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XANGRI-LA2017/Mar"/>
    <x v="497"/>
    <x v="499"/>
    <m/>
    <x v="14"/>
    <n v="1"/>
    <n v="0"/>
    <n v="41"/>
    <n v="1"/>
    <n v="4"/>
    <n v="4"/>
    <n v="1"/>
    <n v="5"/>
    <n v="0"/>
    <n v="0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XANGRI-LA2017/Apr"/>
    <x v="497"/>
    <x v="499"/>
    <m/>
    <x v="15"/>
    <n v="0"/>
    <n v="0"/>
    <n v="37"/>
    <n v="0"/>
    <n v="4"/>
    <n v="7"/>
    <n v="0"/>
    <n v="4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XANGRI-LA2017/May"/>
    <x v="497"/>
    <x v="499"/>
    <m/>
    <x v="16"/>
    <n v="1"/>
    <n v="0"/>
    <n v="76"/>
    <n v="3"/>
    <n v="2"/>
    <n v="12"/>
    <n v="1"/>
    <n v="2"/>
    <n v="1"/>
    <n v="2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XANGRI-LA2017/Jun"/>
    <x v="497"/>
    <x v="499"/>
    <m/>
    <x v="17"/>
    <n v="1"/>
    <n v="0"/>
    <n v="53"/>
    <n v="0"/>
    <n v="2"/>
    <n v="19"/>
    <n v="0"/>
    <n v="1"/>
    <n v="0"/>
    <n v="0"/>
    <n v="2"/>
    <n v="0"/>
    <n v="0"/>
    <n v="0"/>
    <n v="0"/>
    <n v="0"/>
    <n v="5"/>
    <n v="0"/>
    <n v="0"/>
    <n v="0"/>
    <n v="0"/>
    <n v="1"/>
    <n v="3"/>
    <n v="0"/>
    <n v="0"/>
    <n v="1"/>
    <n v="0"/>
    <n v="0"/>
    <n v="0"/>
    <n v="0"/>
  </r>
  <r>
    <s v="XANGRI-LA2017/Jul"/>
    <x v="497"/>
    <x v="499"/>
    <m/>
    <x v="18"/>
    <n v="0"/>
    <n v="0"/>
    <n v="41"/>
    <n v="1"/>
    <n v="1"/>
    <n v="11"/>
    <n v="0"/>
    <n v="1"/>
    <n v="0"/>
    <n v="1"/>
    <n v="2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XANGRI-LA2017/Aug"/>
    <x v="497"/>
    <x v="499"/>
    <m/>
    <x v="19"/>
    <n v="1"/>
    <n v="0"/>
    <n v="20"/>
    <n v="3"/>
    <n v="1"/>
    <n v="13"/>
    <n v="1"/>
    <n v="1"/>
    <n v="0"/>
    <n v="1"/>
    <n v="1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</r>
  <r>
    <s v="XANGRI-LA2017/Sep"/>
    <x v="497"/>
    <x v="499"/>
    <m/>
    <x v="20"/>
    <n v="0"/>
    <n v="0"/>
    <n v="42"/>
    <n v="2"/>
    <n v="1"/>
    <n v="16"/>
    <n v="3"/>
    <n v="4"/>
    <n v="1"/>
    <n v="0"/>
    <n v="1"/>
    <n v="0"/>
    <n v="0"/>
    <n v="0"/>
    <n v="0"/>
    <n v="0"/>
    <n v="10"/>
    <n v="1"/>
    <n v="0"/>
    <n v="0"/>
    <n v="0"/>
    <n v="0"/>
    <n v="0"/>
    <n v="0"/>
    <n v="0"/>
    <n v="0"/>
    <n v="0"/>
    <n v="0"/>
    <n v="0"/>
    <n v="0"/>
  </r>
  <r>
    <s v="XANGRI-LA2017/Oct"/>
    <x v="497"/>
    <x v="499"/>
    <m/>
    <x v="21"/>
    <n v="0"/>
    <n v="1"/>
    <n v="43"/>
    <n v="0"/>
    <n v="1"/>
    <n v="6"/>
    <n v="3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XANGRI-LA2017/Nov"/>
    <x v="497"/>
    <x v="499"/>
    <m/>
    <x v="22"/>
    <n v="0"/>
    <n v="0"/>
    <n v="39"/>
    <n v="0"/>
    <n v="3"/>
    <n v="7"/>
    <n v="2"/>
    <n v="3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7/Dec"/>
    <x v="497"/>
    <x v="499"/>
    <m/>
    <x v="23"/>
    <n v="0"/>
    <n v="0"/>
    <n v="52"/>
    <n v="0"/>
    <n v="2"/>
    <n v="21"/>
    <n v="3"/>
    <n v="8"/>
    <n v="1"/>
    <n v="3"/>
    <n v="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9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3"/>
        <item h="1" m="1" x="507"/>
        <item h="1" m="1" x="501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485">
      <pivotArea outline="0" collapsedLevelsAreSubtotals="1" fieldPosition="0"/>
    </format>
    <format dxfId="484">
      <pivotArea dataOnly="0" labelOnly="1" outline="0" fieldPosition="0">
        <references count="1">
          <reference field="4" count="0"/>
        </references>
      </pivotArea>
    </format>
    <format dxfId="483">
      <pivotArea field="-2" type="button" dataOnly="0" labelOnly="1" outline="0" axis="axisCol" fieldPosition="0"/>
    </format>
    <format dxfId="482">
      <pivotArea type="topRight" dataOnly="0" labelOnly="1" outline="0" fieldPosition="0"/>
    </format>
    <format dxfId="481">
      <pivotArea dataOnly="0" labelOnly="1" grandRow="1" outline="0" fieldPosition="0"/>
    </format>
    <format dxfId="480">
      <pivotArea field="1" type="button" dataOnly="0" labelOnly="1" outline="0" axis="axisPage" fieldPosition="1"/>
    </format>
    <format dxfId="479">
      <pivotArea field="1" type="button" dataOnly="0" labelOnly="1" outline="0" axis="axisPage" fieldPosition="1"/>
    </format>
    <format dxfId="478">
      <pivotArea field="1" type="button" dataOnly="0" labelOnly="1" outline="0" axis="axisPage" fieldPosition="1"/>
    </format>
    <format dxfId="477">
      <pivotArea field="1" type="button" dataOnly="0" labelOnly="1" outline="0" axis="axisPage" fieldPosition="1"/>
    </format>
    <format dxfId="476">
      <pivotArea outline="0" collapsedLevelsAreSubtotals="1" fieldPosition="0"/>
    </format>
    <format dxfId="475">
      <pivotArea field="1" type="button" dataOnly="0" labelOnly="1" outline="0" axis="axisPage" fieldPosition="1"/>
    </format>
    <format dxfId="47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4">
      <pivotArea dataOnly="0" labelOnly="1" grandRow="1" outline="0" fieldPosition="0"/>
    </format>
    <format dxfId="463">
      <pivotArea grandRow="1" outline="0" collapsedLevelsAreSubtotals="1" fieldPosition="0"/>
    </format>
    <format dxfId="462">
      <pivotArea dataOnly="0" labelOnly="1" grandRow="1" outline="0" fieldPosition="0"/>
    </format>
    <format dxfId="461">
      <pivotArea dataOnly="0" labelOnly="1" fieldPosition="0">
        <references count="1">
          <reference field="1" count="1">
            <x v="0"/>
          </reference>
        </references>
      </pivotArea>
    </format>
    <format dxfId="460">
      <pivotArea field="1" type="button" dataOnly="0" labelOnly="1" outline="0" axis="axisPage" fieldPosition="1"/>
    </format>
    <format dxfId="459">
      <pivotArea field="1" type="button" dataOnly="0" labelOnly="1" outline="0" axis="axisPage" fieldPosition="1"/>
    </format>
    <format dxfId="458">
      <pivotArea field="1" type="button" dataOnly="0" labelOnly="1" outline="0" axis="axisPage" fieldPosition="1"/>
    </format>
    <format dxfId="457">
      <pivotArea field="1" type="button" dataOnly="0" labelOnly="1" outline="0" axis="axisPage" fieldPosition="1"/>
    </format>
    <format dxfId="45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3">
    <format dxfId="4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outline="0" collapsedLevelsAreSubtotals="1" fieldPosition="0"/>
    </format>
    <format dxfId="452">
      <pivotArea dataOnly="0" labelOnly="1" outline="0" fieldPosition="0">
        <references count="1">
          <reference field="4" count="0"/>
        </references>
      </pivotArea>
    </format>
    <format dxfId="451">
      <pivotArea field="-2" type="button" dataOnly="0" labelOnly="1" outline="0" axis="axisCol" fieldPosition="0"/>
    </format>
    <format dxfId="450">
      <pivotArea type="topRight" dataOnly="0" labelOnly="1" outline="0" fieldPosition="0"/>
    </format>
    <format dxfId="4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6">
      <pivotArea dataOnly="0" labelOnly="1" grandRow="1" outline="0" fieldPosition="0"/>
    </format>
    <format dxfId="445">
      <pivotArea field="1" type="button" dataOnly="0" labelOnly="1" outline="0" axis="axisRow" fieldPosition="0"/>
    </format>
    <format dxfId="444">
      <pivotArea field="1" type="button" dataOnly="0" labelOnly="1" outline="0" axis="axisRow" fieldPosition="0"/>
    </format>
    <format dxfId="443">
      <pivotArea field="1" type="button" dataOnly="0" labelOnly="1" outline="0" axis="axisRow" fieldPosition="0"/>
    </format>
    <format dxfId="4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1">
      <pivotArea field="1" type="button" dataOnly="0" labelOnly="1" outline="0" axis="axisRow" fieldPosition="0"/>
    </format>
    <format dxfId="440">
      <pivotArea outline="0" collapsedLevelsAreSubtotals="1" fieldPosition="0"/>
    </format>
    <format dxfId="439">
      <pivotArea field="1" type="button" dataOnly="0" labelOnly="1" outline="0" axis="axisRow" fieldPosition="0"/>
    </format>
    <format dxfId="43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8">
      <pivotArea dataOnly="0" labelOnly="1" grandRow="1" outline="0" fieldPosition="0"/>
    </format>
    <format dxfId="4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6">
      <pivotArea grandRow="1" outline="0" collapsedLevelsAreSubtotals="1" fieldPosition="0"/>
    </format>
    <format dxfId="425">
      <pivotArea dataOnly="0" labelOnly="1" grandRow="1" outline="0" fieldPosition="0"/>
    </format>
    <format dxfId="424">
      <pivotArea dataOnly="0" labelOnly="1" fieldPosition="0">
        <references count="1">
          <reference field="1" count="1">
            <x v="0"/>
          </reference>
        </references>
      </pivotArea>
    </format>
    <format dxfId="423">
      <pivotArea field="1" type="button" dataOnly="0" labelOnly="1" outline="0" axis="axisRow" fieldPosition="0"/>
    </format>
    <format dxfId="422">
      <pivotArea field="1" type="button" dataOnly="0" labelOnly="1" outline="0" axis="axisRow" fieldPosition="0"/>
    </format>
    <format dxfId="4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9">
      <pivotArea field="1" type="button" dataOnly="0" labelOnly="1" outline="0" axis="axisRow" fieldPosition="0"/>
    </format>
    <format dxfId="418">
      <pivotArea field="1" type="button" dataOnly="0" labelOnly="1" outline="0" axis="axisRow" fieldPosition="0"/>
    </format>
    <format dxfId="4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3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0">
    <format dxfId="4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0">
      <pivotArea outline="0" collapsedLevelsAreSubtotals="1" fieldPosition="0"/>
    </format>
    <format dxfId="409">
      <pivotArea field="-2" type="button" dataOnly="0" labelOnly="1" outline="0" axis="axisCol" fieldPosition="0"/>
    </format>
    <format dxfId="408">
      <pivotArea type="topRight" dataOnly="0" labelOnly="1" outline="0" fieldPosition="0"/>
    </format>
    <format dxfId="4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4">
      <pivotArea dataOnly="0" labelOnly="1" grandRow="1" outline="0" fieldPosition="0"/>
    </format>
    <format dxfId="403">
      <pivotArea field="1" type="button" dataOnly="0" labelOnly="1" outline="0" axis="axisRow" fieldPosition="0"/>
    </format>
    <format dxfId="402">
      <pivotArea field="1" type="button" dataOnly="0" labelOnly="1" outline="0" axis="axisRow" fieldPosition="0"/>
    </format>
    <format dxfId="401">
      <pivotArea field="1" type="button" dataOnly="0" labelOnly="1" outline="0" axis="axisRow" fieldPosition="0"/>
    </format>
    <format dxfId="4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9">
      <pivotArea field="1" type="button" dataOnly="0" labelOnly="1" outline="0" axis="axisRow" fieldPosition="0"/>
    </format>
    <format dxfId="398">
      <pivotArea outline="0" collapsedLevelsAreSubtotals="1" fieldPosition="0"/>
    </format>
    <format dxfId="397">
      <pivotArea field="1" type="button" dataOnly="0" labelOnly="1" outline="0" axis="axisRow" fieldPosition="0"/>
    </format>
    <format dxfId="3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6">
      <pivotArea dataOnly="0" labelOnly="1" grandRow="1" outline="0" fieldPosition="0"/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grandRow="1" outline="0" collapsedLevelsAreSubtotals="1" fieldPosition="0"/>
    </format>
    <format dxfId="383">
      <pivotArea dataOnly="0" labelOnly="1" grandRow="1" outline="0" fieldPosition="0"/>
    </format>
    <format dxfId="382">
      <pivotArea dataOnly="0" labelOnly="1" fieldPosition="0">
        <references count="1">
          <reference field="1" count="1">
            <x v="0"/>
          </reference>
        </references>
      </pivotArea>
    </format>
    <format dxfId="381">
      <pivotArea field="1" type="button" dataOnly="0" labelOnly="1" outline="0" axis="axisRow" fieldPosition="0"/>
    </format>
    <format dxfId="380">
      <pivotArea field="1" type="button" dataOnly="0" labelOnly="1" outline="0" axis="axisRow" fieldPosition="0"/>
    </format>
    <format dxfId="3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7">
      <pivotArea field="1" type="button" dataOnly="0" labelOnly="1" outline="0" axis="axisRow" fieldPosition="0"/>
    </format>
    <format dxfId="376">
      <pivotArea field="1" type="button" dataOnly="0" labelOnly="1" outline="0" axis="axisRow" fieldPosition="0"/>
    </format>
    <format dxfId="375">
      <pivotArea dataOnly="0" labelOnly="1" outline="0" fieldPosition="0">
        <references count="1">
          <reference field="4" count="0"/>
        </references>
      </pivotArea>
    </format>
    <format dxfId="3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4" cacheId="1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4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37">
    <format dxfId="3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0">
      <pivotArea outline="0" collapsedLevelsAreSubtotals="1" fieldPosition="0"/>
    </format>
    <format dxfId="369">
      <pivotArea dataOnly="0" labelOnly="1" outline="0" fieldPosition="0">
        <references count="1">
          <reference field="4" count="0"/>
        </references>
      </pivotArea>
    </format>
    <format dxfId="368">
      <pivotArea field="-2" type="button" dataOnly="0" labelOnly="1" outline="0" axis="axisCol" fieldPosition="0"/>
    </format>
    <format dxfId="367">
      <pivotArea type="topRight" dataOnly="0" labelOnly="1" outline="0" fieldPosition="0"/>
    </format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3">
      <pivotArea dataOnly="0" labelOnly="1" grandRow="1" outline="0" fieldPosition="0"/>
    </format>
    <format dxfId="362">
      <pivotArea field="1" type="button" dataOnly="0" labelOnly="1" outline="0" axis="axisRow" fieldPosition="0"/>
    </format>
    <format dxfId="361">
      <pivotArea field="1" type="button" dataOnly="0" labelOnly="1" outline="0" axis="axisRow" fieldPosition="0"/>
    </format>
    <format dxfId="360">
      <pivotArea field="1" type="button" dataOnly="0" labelOnly="1" outline="0" axis="axisRow" fieldPosition="0"/>
    </format>
    <format dxfId="3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8">
      <pivotArea field="1" type="button" dataOnly="0" labelOnly="1" outline="0" axis="axisRow" fieldPosition="0"/>
    </format>
    <format dxfId="357">
      <pivotArea outline="0" collapsedLevelsAreSubtotals="1" fieldPosition="0"/>
    </format>
    <format dxfId="356">
      <pivotArea field="1" type="button" dataOnly="0" labelOnly="1" outline="0" axis="axisRow" fieldPosition="0"/>
    </format>
    <format dxfId="35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5">
      <pivotArea dataOnly="0" labelOnly="1" grandRow="1" outline="0" fieldPosition="0"/>
    </format>
    <format dxfId="3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3">
      <pivotArea grandRow="1" outline="0" collapsedLevelsAreSubtotals="1" fieldPosition="0"/>
    </format>
    <format dxfId="342">
      <pivotArea dataOnly="0" labelOnly="1" grandRow="1" outline="0" fieldPosition="0"/>
    </format>
    <format dxfId="341">
      <pivotArea dataOnly="0" labelOnly="1" fieldPosition="0">
        <references count="1">
          <reference field="1" count="1">
            <x v="0"/>
          </reference>
        </references>
      </pivotArea>
    </format>
    <format dxfId="340">
      <pivotArea field="1" type="button" dataOnly="0" labelOnly="1" outline="0" axis="axisRow" fieldPosition="0"/>
    </format>
    <format dxfId="339">
      <pivotArea field="1" type="button" dataOnly="0" labelOnly="1" outline="0" axis="axisRow" fieldPosition="0"/>
    </format>
    <format dxfId="3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6">
      <pivotArea field="1" type="button" dataOnly="0" labelOnly="1" outline="0" axis="axisRow" fieldPosition="0"/>
    </format>
    <format dxfId="335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3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3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outline="0" collapsedLevelsAreSubtotals="1" fieldPosition="0"/>
    </format>
    <format dxfId="332">
      <pivotArea dataOnly="0" labelOnly="1" outline="0" fieldPosition="0">
        <references count="1">
          <reference field="4" count="0"/>
        </references>
      </pivotArea>
    </format>
    <format dxfId="331">
      <pivotArea field="-2" type="button" dataOnly="0" labelOnly="1" outline="0" axis="axisCol" fieldPosition="0"/>
    </format>
    <format dxfId="330">
      <pivotArea type="topRight" dataOnly="0" labelOnly="1" outline="0" fieldPosition="0"/>
    </format>
    <format dxfId="3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dataOnly="0" labelOnly="1" grandRow="1" outline="0" fieldPosition="0"/>
    </format>
    <format dxfId="325">
      <pivotArea field="1" type="button" dataOnly="0" labelOnly="1" outline="0" axis="axisRow" fieldPosition="0"/>
    </format>
    <format dxfId="324">
      <pivotArea field="1" type="button" dataOnly="0" labelOnly="1" outline="0" axis="axisRow" fieldPosition="0"/>
    </format>
    <format dxfId="323">
      <pivotArea field="1" type="button" dataOnly="0" labelOnly="1" outline="0" axis="axisRow" fieldPosition="0"/>
    </format>
    <format dxfId="3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1">
      <pivotArea field="1" type="button" dataOnly="0" labelOnly="1" outline="0" axis="axisRow" fieldPosition="0"/>
    </format>
    <format dxfId="320">
      <pivotArea outline="0" collapsedLevelsAreSubtotals="1" fieldPosition="0"/>
    </format>
    <format dxfId="319">
      <pivotArea field="1" type="button" dataOnly="0" labelOnly="1" outline="0" axis="axisRow" fieldPosition="0"/>
    </format>
    <format dxfId="3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8">
      <pivotArea dataOnly="0" labelOnly="1" grandRow="1" outline="0" fieldPosition="0"/>
    </format>
    <format dxfId="3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grandRow="1" outline="0" collapsedLevelsAreSubtotals="1" fieldPosition="0"/>
    </format>
    <format dxfId="305">
      <pivotArea dataOnly="0" labelOnly="1" grandRow="1" outline="0" fieldPosition="0"/>
    </format>
    <format dxfId="304">
      <pivotArea dataOnly="0" labelOnly="1" fieldPosition="0">
        <references count="1">
          <reference field="1" count="1">
            <x v="0"/>
          </reference>
        </references>
      </pivotArea>
    </format>
    <format dxfId="303">
      <pivotArea field="1" type="button" dataOnly="0" labelOnly="1" outline="0" axis="axisRow" fieldPosition="0"/>
    </format>
    <format dxfId="302">
      <pivotArea field="1" type="button" dataOnly="0" labelOnly="1" outline="0" axis="axisRow" fieldPosition="0"/>
    </format>
    <format dxfId="3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field="1" type="button" dataOnly="0" labelOnly="1" outline="0" axis="axisRow" fieldPosition="0"/>
    </format>
    <format dxfId="298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nâmica12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37">
    <format dxfId="29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6">
      <pivotArea outline="0" collapsedLevelsAreSubtotals="1" fieldPosition="0"/>
    </format>
    <format dxfId="295">
      <pivotArea dataOnly="0" labelOnly="1" outline="0" fieldPosition="0">
        <references count="1">
          <reference field="4" count="0"/>
        </references>
      </pivotArea>
    </format>
    <format dxfId="294">
      <pivotArea field="-2" type="button" dataOnly="0" labelOnly="1" outline="0" axis="axisCol" fieldPosition="0"/>
    </format>
    <format dxfId="293">
      <pivotArea type="topRight" dataOnly="0" labelOnly="1" outline="0" fieldPosition="0"/>
    </format>
    <format dxfId="2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9">
      <pivotArea dataOnly="0" labelOnly="1" grandRow="1" outline="0" fieldPosition="0"/>
    </format>
    <format dxfId="288">
      <pivotArea field="1" type="button" dataOnly="0" labelOnly="1" outline="0" axis="axisRow" fieldPosition="0"/>
    </format>
    <format dxfId="287">
      <pivotArea field="1" type="button" dataOnly="0" labelOnly="1" outline="0" axis="axisRow" fieldPosition="0"/>
    </format>
    <format dxfId="286">
      <pivotArea field="1" type="button" dataOnly="0" labelOnly="1" outline="0" axis="axisRow" fieldPosition="0"/>
    </format>
    <format dxfId="2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field="1" type="button" dataOnly="0" labelOnly="1" outline="0" axis="axisRow" fieldPosition="0"/>
    </format>
    <format dxfId="283">
      <pivotArea outline="0" collapsedLevelsAreSubtotals="1" fieldPosition="0"/>
    </format>
    <format dxfId="282">
      <pivotArea field="1" type="button" dataOnly="0" labelOnly="1" outline="0" axis="axisRow" fieldPosition="0"/>
    </format>
    <format dxfId="28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7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7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7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71">
      <pivotArea dataOnly="0" labelOnly="1" grandRow="1" outline="0" fieldPosition="0"/>
    </format>
    <format dxfId="27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9">
      <pivotArea grandRow="1" outline="0" collapsedLevelsAreSubtotals="1" fieldPosition="0"/>
    </format>
    <format dxfId="268">
      <pivotArea dataOnly="0" labelOnly="1" grandRow="1" outline="0" fieldPosition="0"/>
    </format>
    <format dxfId="267">
      <pivotArea dataOnly="0" labelOnly="1" fieldPosition="0">
        <references count="1">
          <reference field="1" count="1">
            <x v="0"/>
          </reference>
        </references>
      </pivotArea>
    </format>
    <format dxfId="266">
      <pivotArea field="1" type="button" dataOnly="0" labelOnly="1" outline="0" axis="axisRow" fieldPosition="0"/>
    </format>
    <format dxfId="265">
      <pivotArea field="1" type="button" dataOnly="0" labelOnly="1" outline="0" axis="axisRow" fieldPosition="0"/>
    </format>
    <format dxfId="2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field="1" type="button" dataOnly="0" labelOnly="1" outline="0" axis="axisRow" fieldPosition="0"/>
    </format>
    <format dxfId="26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ela dinâmica11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37">
    <format dxfId="2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9">
      <pivotArea outline="0" collapsedLevelsAreSubtotals="1" fieldPosition="0"/>
    </format>
    <format dxfId="258">
      <pivotArea dataOnly="0" labelOnly="1" outline="0" fieldPosition="0">
        <references count="1">
          <reference field="4" count="0"/>
        </references>
      </pivotArea>
    </format>
    <format dxfId="257">
      <pivotArea field="-2" type="button" dataOnly="0" labelOnly="1" outline="0" axis="axisCol" fieldPosition="0"/>
    </format>
    <format dxfId="256">
      <pivotArea type="topRight" dataOnly="0" labelOnly="1" outline="0" fieldPosition="0"/>
    </format>
    <format dxfId="2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dataOnly="0" labelOnly="1" grandRow="1" outline="0" fieldPosition="0"/>
    </format>
    <format dxfId="251">
      <pivotArea field="1" type="button" dataOnly="0" labelOnly="1" outline="0" axis="axisRow" fieldPosition="0"/>
    </format>
    <format dxfId="250">
      <pivotArea field="1" type="button" dataOnly="0" labelOnly="1" outline="0" axis="axisRow" fieldPosition="0"/>
    </format>
    <format dxfId="249">
      <pivotArea field="1" type="button" dataOnly="0" labelOnly="1" outline="0" axis="axisRow" fieldPosition="0"/>
    </format>
    <format dxfId="2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field="1" type="button" dataOnly="0" labelOnly="1" outline="0" axis="axisRow" fieldPosition="0"/>
    </format>
    <format dxfId="246">
      <pivotArea outline="0" collapsedLevelsAreSubtotals="1" fieldPosition="0"/>
    </format>
    <format dxfId="245">
      <pivotArea field="1" type="button" dataOnly="0" labelOnly="1" outline="0" axis="axisRow" fieldPosition="0"/>
    </format>
    <format dxfId="2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34">
      <pivotArea dataOnly="0" labelOnly="1" grandRow="1" outline="0" fieldPosition="0"/>
    </format>
    <format dxfId="2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2">
      <pivotArea grandRow="1" outline="0" collapsedLevelsAreSubtotals="1" fieldPosition="0"/>
    </format>
    <format dxfId="231">
      <pivotArea dataOnly="0" labelOnly="1" grandRow="1" outline="0" fieldPosition="0"/>
    </format>
    <format dxfId="230">
      <pivotArea dataOnly="0" labelOnly="1" fieldPosition="0">
        <references count="1">
          <reference field="1" count="1">
            <x v="0"/>
          </reference>
        </references>
      </pivotArea>
    </format>
    <format dxfId="229">
      <pivotArea field="1" type="button" dataOnly="0" labelOnly="1" outline="0" axis="axisRow" fieldPosition="0"/>
    </format>
    <format dxfId="228">
      <pivotArea field="1" type="button" dataOnly="0" labelOnly="1" outline="0" axis="axisRow" fieldPosition="0"/>
    </format>
    <format dxfId="2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5">
      <pivotArea field="1" type="button" dataOnly="0" labelOnly="1" outline="0" axis="axisRow" fieldPosition="0"/>
    </format>
    <format dxfId="224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0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2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outline="0" collapsedLevelsAreSubtotals="1" fieldPosition="0"/>
    </format>
    <format dxfId="221">
      <pivotArea dataOnly="0" labelOnly="1" outline="0" fieldPosition="0">
        <references count="1">
          <reference field="4" count="0"/>
        </references>
      </pivotArea>
    </format>
    <format dxfId="220">
      <pivotArea field="-2" type="button" dataOnly="0" labelOnly="1" outline="0" axis="axisCol" fieldPosition="0"/>
    </format>
    <format dxfId="219">
      <pivotArea type="topRight" dataOnly="0" labelOnly="1" outline="0" fieldPosition="0"/>
    </format>
    <format dxfId="2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dataOnly="0" labelOnly="1" grandRow="1" outline="0" fieldPosition="0"/>
    </format>
    <format dxfId="214">
      <pivotArea field="1" type="button" dataOnly="0" labelOnly="1" outline="0" axis="axisRow" fieldPosition="0"/>
    </format>
    <format dxfId="213">
      <pivotArea field="1" type="button" dataOnly="0" labelOnly="1" outline="0" axis="axisRow" fieldPosition="0"/>
    </format>
    <format dxfId="212">
      <pivotArea field="1" type="button" dataOnly="0" labelOnly="1" outline="0" axis="axisRow" fieldPosition="0"/>
    </format>
    <format dxfId="2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0">
      <pivotArea field="1" type="button" dataOnly="0" labelOnly="1" outline="0" axis="axisRow" fieldPosition="0"/>
    </format>
    <format dxfId="209">
      <pivotArea outline="0" collapsedLevelsAreSubtotals="1" fieldPosition="0"/>
    </format>
    <format dxfId="208">
      <pivotArea field="1" type="button" dataOnly="0" labelOnly="1" outline="0" axis="axisRow" fieldPosition="0"/>
    </format>
    <format dxfId="20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7">
      <pivotArea dataOnly="0" labelOnly="1" grandRow="1" outline="0" fieldPosition="0"/>
    </format>
    <format dxfId="1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dataOnly="0" labelOnly="1" fieldPosition="0">
        <references count="1">
          <reference field="1" count="1">
            <x v="0"/>
          </reference>
        </references>
      </pivotArea>
    </format>
    <format dxfId="192">
      <pivotArea field="1" type="button" dataOnly="0" labelOnly="1" outline="0" axis="axisRow" fieldPosition="0"/>
    </format>
    <format dxfId="191">
      <pivotArea field="1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field="1" type="button" dataOnly="0" labelOnly="1" outline="0" axis="axisRow" fieldPosition="0"/>
    </format>
    <format dxfId="18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9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1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5">
      <pivotArea outline="0" collapsedLevelsAreSubtotals="1" fieldPosition="0"/>
    </format>
    <format dxfId="184">
      <pivotArea dataOnly="0" labelOnly="1" outline="0" fieldPosition="0">
        <references count="1">
          <reference field="4" count="0"/>
        </references>
      </pivotArea>
    </format>
    <format dxfId="183">
      <pivotArea field="-2" type="button" dataOnly="0" labelOnly="1" outline="0" axis="axisCol" fieldPosition="0"/>
    </format>
    <format dxfId="182">
      <pivotArea type="topRight" dataOnly="0" labelOnly="1" outline="0" fieldPosition="0"/>
    </format>
    <format dxfId="1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8">
      <pivotArea dataOnly="0" labelOnly="1" grandRow="1" outline="0" fieldPosition="0"/>
    </format>
    <format dxfId="177">
      <pivotArea field="1" type="button" dataOnly="0" labelOnly="1" outline="0" axis="axisRow" fieldPosition="0"/>
    </format>
    <format dxfId="176">
      <pivotArea field="1" type="button" dataOnly="0" labelOnly="1" outline="0" axis="axisRow" fieldPosition="0"/>
    </format>
    <format dxfId="175">
      <pivotArea field="1" type="button" dataOnly="0" labelOnly="1" outline="0" axis="axisRow" fieldPosition="0"/>
    </format>
    <format dxfId="1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field="1" type="button" dataOnly="0" labelOnly="1" outline="0" axis="axisRow" fieldPosition="0"/>
    </format>
    <format dxfId="172">
      <pivotArea outline="0" collapsedLevelsAreSubtotals="1" fieldPosition="0"/>
    </format>
    <format dxfId="171">
      <pivotArea field="1" type="button" dataOnly="0" labelOnly="1" outline="0" axis="axisRow" fieldPosition="0"/>
    </format>
    <format dxfId="17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0">
      <pivotArea dataOnly="0" labelOnly="1" grandRow="1" outline="0" fieldPosition="0"/>
    </format>
    <format dxfId="1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grandRow="1" outline="0" collapsedLevelsAreSubtotals="1" fieldPosition="0"/>
    </format>
    <format dxfId="157">
      <pivotArea dataOnly="0" labelOnly="1" grandRow="1" outline="0" fieldPosition="0"/>
    </format>
    <format dxfId="156">
      <pivotArea dataOnly="0" labelOnly="1" fieldPosition="0">
        <references count="1">
          <reference field="1" count="1">
            <x v="0"/>
          </reference>
        </references>
      </pivotArea>
    </format>
    <format dxfId="155">
      <pivotArea field="1" type="button" dataOnly="0" labelOnly="1" outline="0" axis="axisRow" fieldPosition="0"/>
    </format>
    <format dxfId="154">
      <pivotArea field="1" type="button" dataOnly="0" labelOnly="1" outline="0" axis="axisRow" fieldPosition="0"/>
    </format>
    <format dxfId="1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field="1" type="button" dataOnly="0" labelOnly="1" outline="0" axis="axisRow" fieldPosition="0"/>
    </format>
    <format dxfId="15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ela dinâmica8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8">
    <format dxfId="1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8">
      <pivotArea outline="0" collapsedLevelsAreSubtotals="1" fieldPosition="0"/>
    </format>
    <format dxfId="147">
      <pivotArea dataOnly="0" labelOnly="1" outline="0" fieldPosition="0">
        <references count="1">
          <reference field="4" count="0"/>
        </references>
      </pivotArea>
    </format>
    <format dxfId="146">
      <pivotArea field="-2" type="button" dataOnly="0" labelOnly="1" outline="0" axis="axisCol" fieldPosition="0"/>
    </format>
    <format dxfId="145">
      <pivotArea type="topRight" dataOnly="0" labelOnly="1" outline="0" fieldPosition="0"/>
    </format>
    <format dxfId="1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">
      <pivotArea dataOnly="0" labelOnly="1" grandRow="1" outline="0" fieldPosition="0"/>
    </format>
    <format dxfId="140">
      <pivotArea field="1" type="button" dataOnly="0" labelOnly="1" outline="0" axis="axisRow" fieldPosition="0"/>
    </format>
    <format dxfId="139">
      <pivotArea field="1" type="button" dataOnly="0" labelOnly="1" outline="0" axis="axisRow" fieldPosition="0"/>
    </format>
    <format dxfId="138">
      <pivotArea field="1" type="button" dataOnly="0" labelOnly="1" outline="0" axis="axisRow" fieldPosition="0"/>
    </format>
    <format dxfId="1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">
      <pivotArea field="1" type="button" dataOnly="0" labelOnly="1" outline="0" axis="axisRow" fieldPosition="0"/>
    </format>
    <format dxfId="135">
      <pivotArea outline="0" collapsedLevelsAreSubtotals="1" fieldPosition="0"/>
    </format>
    <format dxfId="134">
      <pivotArea field="1" type="button" dataOnly="0" labelOnly="1" outline="0" axis="axisRow" fieldPosition="0"/>
    </format>
    <format dxfId="13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3">
      <pivotArea dataOnly="0" labelOnly="1" grandRow="1" outline="0" fieldPosition="0"/>
    </format>
    <format dxfId="1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grandRow="1" outline="0" collapsedLevelsAreSubtotals="1" fieldPosition="0"/>
    </format>
    <format dxfId="120">
      <pivotArea dataOnly="0" labelOnly="1" grandRow="1" outline="0" fieldPosition="0"/>
    </format>
    <format dxfId="119">
      <pivotArea dataOnly="0" labelOnly="1" fieldPosition="0">
        <references count="1">
          <reference field="1" count="1">
            <x v="0"/>
          </reference>
        </references>
      </pivotArea>
    </format>
    <format dxfId="118">
      <pivotArea field="1" type="button" dataOnly="0" labelOnly="1" outline="0" axis="axisRow" fieldPosition="0"/>
    </format>
    <format dxfId="117">
      <pivotArea field="1" type="button" dataOnly="0" labelOnly="1" outline="0" axis="axisRow" fieldPosition="0"/>
    </format>
    <format dxfId="1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field="1" type="button" dataOnly="0" labelOnly="1" outline="0" axis="axisRow" fieldPosition="0"/>
    </format>
    <format dxfId="113">
      <pivotArea field="1" type="button" dataOnly="0" labelOnly="1" outline="0" axis="axisRow" fieldPosition="0"/>
    </format>
    <format dxfId="112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ela dinâmica7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38">
    <format dxfId="1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0">
      <pivotArea outline="0" collapsedLevelsAreSubtotals="1" fieldPosition="0"/>
    </format>
    <format dxfId="109">
      <pivotArea dataOnly="0" labelOnly="1" outline="0" fieldPosition="0">
        <references count="1">
          <reference field="4" count="0"/>
        </references>
      </pivotArea>
    </format>
    <format dxfId="108">
      <pivotArea field="-2" type="button" dataOnly="0" labelOnly="1" outline="0" axis="axisCol" fieldPosition="0"/>
    </format>
    <format dxfId="107">
      <pivotArea type="topRight" dataOnly="0" labelOnly="1" outline="0" fieldPosition="0"/>
    </format>
    <format dxfId="1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">
      <pivotArea dataOnly="0" labelOnly="1" grandRow="1" outline="0" fieldPosition="0"/>
    </format>
    <format dxfId="102">
      <pivotArea field="1" type="button" dataOnly="0" labelOnly="1" outline="0" axis="axisRow" fieldPosition="0"/>
    </format>
    <format dxfId="101">
      <pivotArea field="1" type="button" dataOnly="0" labelOnly="1" outline="0" axis="axisRow" fieldPosition="0"/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field="1" type="button" dataOnly="0" labelOnly="1" outline="0" axis="axisRow" fieldPosition="0"/>
    </format>
    <format dxfId="97">
      <pivotArea outline="0" collapsedLevelsAreSubtotals="1" fieldPosition="0"/>
    </format>
    <format dxfId="96">
      <pivotArea field="1" type="button" dataOnly="0" labelOnly="1" outline="0" axis="axisRow" fieldPosition="0"/>
    </format>
    <format dxfId="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grandRow="1" outline="0" collapsedLevelsAreSubtotals="1" fieldPosition="0"/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1" count="1">
            <x v="0"/>
          </reference>
        </references>
      </pivotArea>
    </format>
    <format dxfId="80">
      <pivotArea field="1" type="button" dataOnly="0" labelOnly="1" outline="0" axis="axisRow" fieldPosition="0"/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field="1" type="button" dataOnly="0" labelOnly="1" outline="0" axis="axisRow" fieldPosition="0"/>
    </format>
    <format dxfId="75">
      <pivotArea field="1" type="button" dataOnly="0" labelOnly="1" outline="0" axis="axisRow" fieldPosition="0"/>
    </format>
    <format dxfId="7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ela dinâmica6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2">
      <pivotArea outline="0" collapsedLevelsAreSubtotals="1" fieldPosition="0"/>
    </format>
    <format dxfId="71">
      <pivotArea dataOnly="0" labelOnly="1" outline="0" fieldPosition="0">
        <references count="1">
          <reference field="4" count="0"/>
        </references>
      </pivotArea>
    </format>
    <format dxfId="70">
      <pivotArea field="-2" type="button" dataOnly="0" labelOnly="1" outline="0" axis="axisCol" fieldPosition="0"/>
    </format>
    <format dxfId="69">
      <pivotArea type="topRight" dataOnly="0" labelOnly="1" outline="0" fieldPosition="0"/>
    </format>
    <format dxfId="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5">
      <pivotArea dataOnly="0" labelOnly="1" grandRow="1" outline="0" fieldPosition="0"/>
    </format>
    <format dxfId="64">
      <pivotArea field="1" type="button" dataOnly="0" labelOnly="1" outline="0" axis="axisRow" fieldPosition="0"/>
    </format>
    <format dxfId="63">
      <pivotArea field="1" type="button" dataOnly="0" labelOnly="1" outline="0" axis="axisRow" fieldPosition="0"/>
    </format>
    <format dxfId="62">
      <pivotArea field="1" type="button" dataOnly="0" labelOnly="1" outline="0" axis="axisRow" fieldPosition="0"/>
    </format>
    <format dxfId="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field="1" type="button" dataOnly="0" labelOnly="1" outline="0" axis="axisRow" fieldPosition="0"/>
    </format>
    <format dxfId="59">
      <pivotArea outline="0" collapsedLevelsAreSubtotals="1" fieldPosition="0"/>
    </format>
    <format dxfId="58">
      <pivotArea field="1" type="button" dataOnly="0" labelOnly="1" outline="0" axis="axisRow" fieldPosition="0"/>
    </format>
    <format dxfId="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7">
      <pivotArea dataOnly="0" labelOnly="1" grandRow="1" outline="0" fieldPosition="0"/>
    </format>
    <format dxfId="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">
      <pivotArea grandRow="1" outline="0" collapsedLevelsAreSubtotals="1" fieldPosition="0"/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1" count="1">
            <x v="0"/>
          </reference>
        </references>
      </pivotArea>
    </format>
    <format dxfId="42">
      <pivotArea field="1" type="button" dataOnly="0" labelOnly="1" outline="0" axis="axisRow" fieldPosition="0"/>
    </format>
    <format dxfId="41">
      <pivotArea field="1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field="1" type="button" dataOnly="0" labelOnly="1" outline="0" axis="axisRow" fieldPosition="0"/>
    </format>
    <format dxfId="3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ela dinâmica5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outline="0" collapsedLevelsAreSubtotals="1" fieldPosition="0"/>
    </format>
    <format dxfId="34">
      <pivotArea dataOnly="0" labelOnly="1" outline="0" fieldPosition="0">
        <references count="1">
          <reference field="4" count="0"/>
        </references>
      </pivotArea>
    </format>
    <format dxfId="33">
      <pivotArea field="-2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">
      <pivotArea dataOnly="0" labelOnly="1" grandRow="1" outline="0" fieldPosition="0"/>
    </format>
    <format dxfId="27">
      <pivotArea field="1" type="button" dataOnly="0" labelOnly="1" outline="0" axis="axisRow" fieldPosition="0"/>
    </format>
    <format dxfId="26">
      <pivotArea field="1" type="button" dataOnly="0" labelOnly="1" outline="0" axis="axisRow" fieldPosition="0"/>
    </format>
    <format dxfId="25">
      <pivotArea field="1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">
      <pivotArea field="1" type="button" dataOnly="0" labelOnly="1" outline="0" axis="axisRow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field="1" type="button" dataOnly="0" labelOnly="1" outline="0" axis="axisRow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">
      <pivotArea field="1" type="button" dataOnly="0" labelOnly="1" outline="0" axis="axisRow" fieldPosition="0"/>
    </format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showGridLines="0" topLeftCell="E5" workbookViewId="0">
      <selection activeCell="B6" sqref="B6:P19"/>
    </sheetView>
  </sheetViews>
  <sheetFormatPr defaultRowHeight="15" outlineLevelRow="1" x14ac:dyDescent="0.25"/>
  <cols>
    <col min="1" max="1" width="3.7109375" customWidth="1"/>
    <col min="2" max="2" width="14.8554687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7.140625" customWidth="1"/>
    <col min="16" max="16" width="16.5703125" customWidth="1"/>
  </cols>
  <sheetData>
    <row r="2" spans="1:16" x14ac:dyDescent="0.25">
      <c r="A2" s="84" t="s">
        <v>533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26"/>
    </row>
    <row r="3" spans="1:16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 x14ac:dyDescent="0.25">
      <c r="A4" s="84" t="s">
        <v>579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28"/>
    </row>
    <row r="5" spans="1:16" ht="15.75" thickBot="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ht="51.75" thickBot="1" x14ac:dyDescent="0.3">
      <c r="A6" s="30"/>
      <c r="B6" s="58" t="s">
        <v>534</v>
      </c>
      <c r="C6" s="59" t="s">
        <v>3</v>
      </c>
      <c r="D6" s="59" t="s">
        <v>535</v>
      </c>
      <c r="E6" s="59" t="s">
        <v>5</v>
      </c>
      <c r="F6" s="59" t="s">
        <v>536</v>
      </c>
      <c r="G6" s="59" t="s">
        <v>6</v>
      </c>
      <c r="H6" s="59" t="s">
        <v>7</v>
      </c>
      <c r="I6" s="59" t="s">
        <v>8</v>
      </c>
      <c r="J6" s="59" t="s">
        <v>9</v>
      </c>
      <c r="K6" s="59" t="s">
        <v>10</v>
      </c>
      <c r="L6" s="59" t="s">
        <v>11</v>
      </c>
      <c r="M6" s="59" t="s">
        <v>12</v>
      </c>
      <c r="N6" s="59" t="s">
        <v>13</v>
      </c>
      <c r="O6" s="59" t="s">
        <v>557</v>
      </c>
      <c r="P6" s="60" t="s">
        <v>558</v>
      </c>
    </row>
    <row r="7" spans="1:16" x14ac:dyDescent="0.25">
      <c r="B7" s="31" t="s">
        <v>559</v>
      </c>
      <c r="C7" s="32">
        <f t="shared" ref="C7:C9" ca="1" si="0">INDIRECT(RIGHT($B7,3)&amp;"!B511")</f>
        <v>316</v>
      </c>
      <c r="D7" s="32">
        <f t="shared" ref="D7:D17" ca="1" si="1">INDIRECT(RIGHT($B7,3)&amp;"!C511")</f>
        <v>349</v>
      </c>
      <c r="E7" s="32">
        <f t="shared" ref="E7:E17" ca="1" si="2">INDIRECT(RIGHT($B7,3)&amp;"!D511")</f>
        <v>24</v>
      </c>
      <c r="F7" s="32">
        <f t="shared" ref="F7:F17" ca="1" si="3">INDIRECT(RIGHT($B7,3)&amp;"!E511")</f>
        <v>12694</v>
      </c>
      <c r="G7" s="32">
        <f t="shared" ref="G7:G17" ca="1" si="4">INDIRECT(RIGHT($B7,3)&amp;"!F511")</f>
        <v>586</v>
      </c>
      <c r="H7" s="32">
        <f t="shared" ref="H7:H17" ca="1" si="5">INDIRECT(RIGHT($B7,3)&amp;"!G511")</f>
        <v>1548</v>
      </c>
      <c r="I7" s="32">
        <f t="shared" ref="I7:I17" ca="1" si="6">INDIRECT(RIGHT($B7,3)&amp;"!H511")</f>
        <v>7688</v>
      </c>
      <c r="J7" s="32">
        <f t="shared" ref="J7:J17" ca="1" si="7">INDIRECT(RIGHT($B7,3)&amp;"!i511")</f>
        <v>1756</v>
      </c>
      <c r="K7" s="32">
        <f t="shared" ref="K7:K16" ca="1" si="8">INDIRECT(RIGHT($B7,3)&amp;"!J511")</f>
        <v>1546</v>
      </c>
      <c r="L7" s="32">
        <f t="shared" ref="L7:L17" ca="1" si="9">INDIRECT(RIGHT($B7,3)&amp;"!K511")</f>
        <v>558</v>
      </c>
      <c r="M7" s="32">
        <f t="shared" ref="M7:M17" ca="1" si="10">INDIRECT(RIGHT($B7,3)&amp;"!L511")</f>
        <v>956</v>
      </c>
      <c r="N7" s="32">
        <f t="shared" ref="N7:N17" ca="1" si="11">INDIRECT(RIGHT($B7,3)&amp;"!M511")</f>
        <v>654</v>
      </c>
      <c r="O7" s="32">
        <f ca="1">INDIRECT(RIGHT($B7,3)&amp;"!N511")</f>
        <v>26</v>
      </c>
      <c r="P7" s="76">
        <f t="shared" ref="P7:P18" ca="1" si="12">INDIRECT(RIGHT($B7,3)&amp;"!o511")</f>
        <v>5</v>
      </c>
    </row>
    <row r="8" spans="1:16" x14ac:dyDescent="0.25">
      <c r="B8" s="61" t="s">
        <v>572</v>
      </c>
      <c r="C8" s="62">
        <f t="shared" ca="1" si="0"/>
        <v>267</v>
      </c>
      <c r="D8" s="62">
        <f t="shared" ca="1" si="1"/>
        <v>289</v>
      </c>
      <c r="E8" s="62">
        <f t="shared" ca="1" si="2"/>
        <v>13</v>
      </c>
      <c r="F8" s="62">
        <f t="shared" ca="1" si="3"/>
        <v>12306</v>
      </c>
      <c r="G8" s="62">
        <f t="shared" ca="1" si="4"/>
        <v>620</v>
      </c>
      <c r="H8" s="62">
        <f t="shared" ca="1" si="5"/>
        <v>1374</v>
      </c>
      <c r="I8" s="62">
        <f t="shared" ca="1" si="6"/>
        <v>7673</v>
      </c>
      <c r="J8" s="62">
        <f t="shared" ca="1" si="7"/>
        <v>1619</v>
      </c>
      <c r="K8" s="62">
        <f t="shared" ca="1" si="8"/>
        <v>1593</v>
      </c>
      <c r="L8" s="62">
        <f t="shared" ca="1" si="9"/>
        <v>537</v>
      </c>
      <c r="M8" s="62">
        <f t="shared" ca="1" si="10"/>
        <v>871</v>
      </c>
      <c r="N8" s="62">
        <f t="shared" ca="1" si="11"/>
        <v>612</v>
      </c>
      <c r="O8" s="62">
        <f t="shared" ref="O8:O18" ca="1" si="13">INDIRECT(RIGHT($B8,3)&amp;"!n511")</f>
        <v>13</v>
      </c>
      <c r="P8" s="63">
        <f t="shared" ca="1" si="12"/>
        <v>1</v>
      </c>
    </row>
    <row r="9" spans="1:16" x14ac:dyDescent="0.25">
      <c r="B9" s="33" t="s">
        <v>561</v>
      </c>
      <c r="C9" s="34">
        <f t="shared" ca="1" si="0"/>
        <v>253</v>
      </c>
      <c r="D9" s="34">
        <f t="shared" ca="1" si="1"/>
        <v>272</v>
      </c>
      <c r="E9" s="34">
        <f t="shared" ca="1" si="2"/>
        <v>9</v>
      </c>
      <c r="F9" s="34">
        <f t="shared" ca="1" si="3"/>
        <v>13820</v>
      </c>
      <c r="G9" s="34">
        <f t="shared" ca="1" si="4"/>
        <v>706</v>
      </c>
      <c r="H9" s="34">
        <f t="shared" ca="1" si="5"/>
        <v>1522</v>
      </c>
      <c r="I9" s="34">
        <f t="shared" ca="1" si="6"/>
        <v>8289</v>
      </c>
      <c r="J9" s="34">
        <f t="shared" ca="1" si="7"/>
        <v>1757</v>
      </c>
      <c r="K9" s="34">
        <f t="shared" ca="1" si="8"/>
        <v>1834</v>
      </c>
      <c r="L9" s="34">
        <f t="shared" ca="1" si="9"/>
        <v>663</v>
      </c>
      <c r="M9" s="34">
        <f t="shared" ca="1" si="10"/>
        <v>1026</v>
      </c>
      <c r="N9" s="34">
        <f t="shared" ca="1" si="11"/>
        <v>934</v>
      </c>
      <c r="O9" s="34">
        <f t="shared" ca="1" si="13"/>
        <v>9</v>
      </c>
      <c r="P9" s="35">
        <f t="shared" ca="1" si="12"/>
        <v>4</v>
      </c>
    </row>
    <row r="10" spans="1:16" x14ac:dyDescent="0.25">
      <c r="B10" s="61" t="s">
        <v>573</v>
      </c>
      <c r="C10" s="62">
        <f t="shared" ref="C10:C18" ca="1" si="14">INDIRECT(RIGHT($B10,3)&amp;"!B511")</f>
        <v>224</v>
      </c>
      <c r="D10" s="62">
        <f t="shared" ca="1" si="1"/>
        <v>243</v>
      </c>
      <c r="E10" s="62">
        <f t="shared" ca="1" si="2"/>
        <v>9</v>
      </c>
      <c r="F10" s="62">
        <f t="shared" ca="1" si="3"/>
        <v>12348</v>
      </c>
      <c r="G10" s="62">
        <f t="shared" ca="1" si="4"/>
        <v>693</v>
      </c>
      <c r="H10" s="62">
        <f t="shared" ca="1" si="5"/>
        <v>1457</v>
      </c>
      <c r="I10" s="62">
        <f t="shared" ca="1" si="6"/>
        <v>7225</v>
      </c>
      <c r="J10" s="62">
        <f t="shared" ca="1" si="7"/>
        <v>1517</v>
      </c>
      <c r="K10" s="62">
        <f t="shared" ca="1" si="8"/>
        <v>1501</v>
      </c>
      <c r="L10" s="62">
        <f t="shared" ca="1" si="9"/>
        <v>615</v>
      </c>
      <c r="M10" s="62">
        <f t="shared" ca="1" si="10"/>
        <v>978</v>
      </c>
      <c r="N10" s="62">
        <f t="shared" ca="1" si="11"/>
        <v>756</v>
      </c>
      <c r="O10" s="62">
        <f t="shared" ca="1" si="13"/>
        <v>9</v>
      </c>
      <c r="P10" s="63">
        <f t="shared" ca="1" si="12"/>
        <v>1</v>
      </c>
    </row>
    <row r="11" spans="1:16" x14ac:dyDescent="0.25">
      <c r="B11" s="33" t="s">
        <v>574</v>
      </c>
      <c r="C11" s="34">
        <f t="shared" ca="1" si="14"/>
        <v>212</v>
      </c>
      <c r="D11" s="34">
        <f t="shared" ca="1" si="1"/>
        <v>233</v>
      </c>
      <c r="E11" s="34">
        <f t="shared" ca="1" si="2"/>
        <v>9</v>
      </c>
      <c r="F11" s="34">
        <f t="shared" ca="1" si="3"/>
        <v>13233</v>
      </c>
      <c r="G11" s="34">
        <f t="shared" ca="1" si="4"/>
        <v>781</v>
      </c>
      <c r="H11" s="34">
        <f t="shared" ca="1" si="5"/>
        <v>1579</v>
      </c>
      <c r="I11" s="34">
        <f t="shared" ca="1" si="6"/>
        <v>8264</v>
      </c>
      <c r="J11" s="34">
        <f t="shared" ca="1" si="7"/>
        <v>1517</v>
      </c>
      <c r="K11" s="34">
        <f t="shared" ca="1" si="8"/>
        <v>1684</v>
      </c>
      <c r="L11" s="34">
        <f t="shared" ca="1" si="9"/>
        <v>611</v>
      </c>
      <c r="M11" s="34">
        <f t="shared" ca="1" si="10"/>
        <v>980</v>
      </c>
      <c r="N11" s="34">
        <f t="shared" ca="1" si="11"/>
        <v>932</v>
      </c>
      <c r="O11" s="34">
        <f t="shared" ca="1" si="13"/>
        <v>9</v>
      </c>
      <c r="P11" s="35">
        <f t="shared" ca="1" si="12"/>
        <v>4</v>
      </c>
    </row>
    <row r="12" spans="1:16" x14ac:dyDescent="0.25">
      <c r="B12" s="61" t="s">
        <v>564</v>
      </c>
      <c r="C12" s="62">
        <f t="shared" ca="1" si="14"/>
        <v>209</v>
      </c>
      <c r="D12" s="62">
        <f t="shared" ca="1" si="1"/>
        <v>233</v>
      </c>
      <c r="E12" s="62">
        <f t="shared" ca="1" si="2"/>
        <v>12</v>
      </c>
      <c r="F12" s="62">
        <f t="shared" ca="1" si="3"/>
        <v>12477</v>
      </c>
      <c r="G12" s="62">
        <f t="shared" ca="1" si="4"/>
        <v>709</v>
      </c>
      <c r="H12" s="62">
        <f t="shared" ca="1" si="5"/>
        <v>1257</v>
      </c>
      <c r="I12" s="62">
        <f t="shared" ca="1" si="6"/>
        <v>7756</v>
      </c>
      <c r="J12" s="62">
        <f t="shared" ca="1" si="7"/>
        <v>1376</v>
      </c>
      <c r="K12" s="62">
        <f t="shared" ca="1" si="8"/>
        <v>1607</v>
      </c>
      <c r="L12" s="62">
        <f t="shared" ca="1" si="9"/>
        <v>602</v>
      </c>
      <c r="M12" s="62">
        <f t="shared" ca="1" si="10"/>
        <v>1056</v>
      </c>
      <c r="N12" s="62">
        <f t="shared" ca="1" si="11"/>
        <v>885</v>
      </c>
      <c r="O12" s="62">
        <f t="shared" ca="1" si="13"/>
        <v>13</v>
      </c>
      <c r="P12" s="63">
        <f t="shared" ca="1" si="12"/>
        <v>2</v>
      </c>
    </row>
    <row r="13" spans="1:16" x14ac:dyDescent="0.25">
      <c r="B13" s="33" t="s">
        <v>565</v>
      </c>
      <c r="C13" s="34">
        <f t="shared" ca="1" si="14"/>
        <v>176</v>
      </c>
      <c r="D13" s="34">
        <f t="shared" ca="1" si="1"/>
        <v>199</v>
      </c>
      <c r="E13" s="34">
        <f t="shared" ca="1" si="2"/>
        <v>6</v>
      </c>
      <c r="F13" s="34">
        <f t="shared" ca="1" si="3"/>
        <v>12331</v>
      </c>
      <c r="G13" s="34">
        <f t="shared" ca="1" si="4"/>
        <v>768</v>
      </c>
      <c r="H13" s="34">
        <f t="shared" ca="1" si="5"/>
        <v>1393</v>
      </c>
      <c r="I13" s="34">
        <f t="shared" ca="1" si="6"/>
        <v>7761</v>
      </c>
      <c r="J13" s="34">
        <f t="shared" ca="1" si="7"/>
        <v>1342</v>
      </c>
      <c r="K13" s="34">
        <f t="shared" ca="1" si="8"/>
        <v>1654</v>
      </c>
      <c r="L13" s="34">
        <f t="shared" ca="1" si="9"/>
        <v>605</v>
      </c>
      <c r="M13" s="34">
        <f t="shared" ca="1" si="10"/>
        <v>1007</v>
      </c>
      <c r="N13" s="34">
        <f t="shared" ca="1" si="11"/>
        <v>826</v>
      </c>
      <c r="O13" s="34">
        <f t="shared" ca="1" si="13"/>
        <v>6</v>
      </c>
      <c r="P13" s="35">
        <f t="shared" ca="1" si="12"/>
        <v>2</v>
      </c>
    </row>
    <row r="14" spans="1:16" x14ac:dyDescent="0.25">
      <c r="B14" s="61" t="s">
        <v>575</v>
      </c>
      <c r="C14" s="62">
        <f t="shared" ca="1" si="14"/>
        <v>185</v>
      </c>
      <c r="D14" s="62">
        <f t="shared" ca="1" si="1"/>
        <v>206</v>
      </c>
      <c r="E14" s="62">
        <f t="shared" ca="1" si="2"/>
        <v>9</v>
      </c>
      <c r="F14" s="62">
        <f t="shared" ca="1" si="3"/>
        <v>12595</v>
      </c>
      <c r="G14" s="62">
        <f t="shared" ca="1" si="4"/>
        <v>793</v>
      </c>
      <c r="H14" s="62">
        <f t="shared" ca="1" si="5"/>
        <v>1343</v>
      </c>
      <c r="I14" s="62">
        <f t="shared" ca="1" si="6"/>
        <v>7408</v>
      </c>
      <c r="J14" s="62">
        <f t="shared" ca="1" si="7"/>
        <v>1355</v>
      </c>
      <c r="K14" s="62">
        <f t="shared" ca="1" si="8"/>
        <v>1828</v>
      </c>
      <c r="L14" s="62">
        <f t="shared" ca="1" si="9"/>
        <v>575</v>
      </c>
      <c r="M14" s="62">
        <f t="shared" ca="1" si="10"/>
        <v>1285</v>
      </c>
      <c r="N14" s="62">
        <f t="shared" ca="1" si="11"/>
        <v>837</v>
      </c>
      <c r="O14" s="62">
        <f t="shared" ca="1" si="13"/>
        <v>9</v>
      </c>
      <c r="P14" s="63">
        <f t="shared" ca="1" si="12"/>
        <v>3</v>
      </c>
    </row>
    <row r="15" spans="1:16" x14ac:dyDescent="0.25">
      <c r="B15" s="33" t="s">
        <v>576</v>
      </c>
      <c r="C15" s="34">
        <f t="shared" ca="1" si="14"/>
        <v>242</v>
      </c>
      <c r="D15" s="34">
        <f t="shared" ca="1" si="1"/>
        <v>273</v>
      </c>
      <c r="E15" s="34">
        <f t="shared" ca="1" si="2"/>
        <v>12</v>
      </c>
      <c r="F15" s="34">
        <f t="shared" ca="1" si="3"/>
        <v>11463</v>
      </c>
      <c r="G15" s="34">
        <f t="shared" ca="1" si="4"/>
        <v>598</v>
      </c>
      <c r="H15" s="34">
        <f t="shared" ca="1" si="5"/>
        <v>1342</v>
      </c>
      <c r="I15" s="34">
        <f t="shared" ca="1" si="6"/>
        <v>6715</v>
      </c>
      <c r="J15" s="34">
        <f t="shared" ca="1" si="7"/>
        <v>1287</v>
      </c>
      <c r="K15" s="34">
        <f t="shared" ca="1" si="8"/>
        <v>1547</v>
      </c>
      <c r="L15" s="34">
        <f t="shared" ca="1" si="9"/>
        <v>547</v>
      </c>
      <c r="M15" s="34">
        <f t="shared" ca="1" si="10"/>
        <v>1087</v>
      </c>
      <c r="N15" s="34">
        <f t="shared" ca="1" si="11"/>
        <v>700</v>
      </c>
      <c r="O15" s="34">
        <f t="shared" ca="1" si="13"/>
        <v>13</v>
      </c>
      <c r="P15" s="35">
        <f t="shared" ca="1" si="12"/>
        <v>3</v>
      </c>
    </row>
    <row r="16" spans="1:16" x14ac:dyDescent="0.25">
      <c r="B16" s="61" t="s">
        <v>577</v>
      </c>
      <c r="C16" s="62">
        <f t="shared" ca="1" si="14"/>
        <v>190</v>
      </c>
      <c r="D16" s="62">
        <f t="shared" ca="1" si="1"/>
        <v>215</v>
      </c>
      <c r="E16" s="62">
        <f t="shared" ca="1" si="2"/>
        <v>9</v>
      </c>
      <c r="F16" s="62">
        <f t="shared" ca="1" si="3"/>
        <v>11433</v>
      </c>
      <c r="G16" s="62">
        <f t="shared" ca="1" si="4"/>
        <v>595</v>
      </c>
      <c r="H16" s="62">
        <f t="shared" ca="1" si="5"/>
        <v>1426</v>
      </c>
      <c r="I16" s="62">
        <f t="shared" ca="1" si="6"/>
        <v>6998</v>
      </c>
      <c r="J16" s="62">
        <f t="shared" ca="1" si="7"/>
        <v>1489</v>
      </c>
      <c r="K16" s="62">
        <f t="shared" ca="1" si="8"/>
        <v>1603</v>
      </c>
      <c r="L16" s="62">
        <f t="shared" ca="1" si="9"/>
        <v>590</v>
      </c>
      <c r="M16" s="62">
        <f t="shared" ca="1" si="10"/>
        <v>957</v>
      </c>
      <c r="N16" s="62">
        <f t="shared" ca="1" si="11"/>
        <v>763</v>
      </c>
      <c r="O16" s="62">
        <f t="shared" ca="1" si="13"/>
        <v>11</v>
      </c>
      <c r="P16" s="63">
        <f t="shared" ca="1" si="12"/>
        <v>4</v>
      </c>
    </row>
    <row r="17" spans="2:16" x14ac:dyDescent="0.25">
      <c r="B17" s="33" t="s">
        <v>569</v>
      </c>
      <c r="C17" s="34">
        <f t="shared" ca="1" si="14"/>
        <v>197</v>
      </c>
      <c r="D17" s="34">
        <f t="shared" ca="1" si="1"/>
        <v>217</v>
      </c>
      <c r="E17" s="34">
        <f t="shared" ca="1" si="2"/>
        <v>9</v>
      </c>
      <c r="F17" s="34">
        <f t="shared" ca="1" si="3"/>
        <v>10978</v>
      </c>
      <c r="G17" s="34">
        <f t="shared" ca="1" si="4"/>
        <v>574</v>
      </c>
      <c r="H17" s="34">
        <f t="shared" ca="1" si="5"/>
        <v>1314</v>
      </c>
      <c r="I17" s="34">
        <f t="shared" ca="1" si="6"/>
        <v>6345</v>
      </c>
      <c r="J17" s="34">
        <f t="shared" ca="1" si="7"/>
        <v>1524</v>
      </c>
      <c r="K17" s="34">
        <f ca="1">INDIRECT(RIGHT($B17,3)&amp;"!J511")</f>
        <v>1766</v>
      </c>
      <c r="L17" s="34">
        <f t="shared" ca="1" si="9"/>
        <v>584</v>
      </c>
      <c r="M17" s="34">
        <f t="shared" ca="1" si="10"/>
        <v>901</v>
      </c>
      <c r="N17" s="34">
        <f t="shared" ca="1" si="11"/>
        <v>771</v>
      </c>
      <c r="O17" s="34">
        <f t="shared" ca="1" si="13"/>
        <v>10</v>
      </c>
      <c r="P17" s="35">
        <f t="shared" ca="1" si="12"/>
        <v>2</v>
      </c>
    </row>
    <row r="18" spans="2:16" ht="15.75" thickBot="1" x14ac:dyDescent="0.3">
      <c r="B18" s="61" t="s">
        <v>578</v>
      </c>
      <c r="C18" s="62">
        <f t="shared" ca="1" si="14"/>
        <v>227</v>
      </c>
      <c r="D18" s="62">
        <f ca="1">INDIRECT(RIGHT($B18,3)&amp;"!C511")</f>
        <v>252</v>
      </c>
      <c r="E18" s="62">
        <f ca="1">INDIRECT(RIGHT($B18,3)&amp;"!D511")</f>
        <v>8</v>
      </c>
      <c r="F18" s="62">
        <f ca="1">INDIRECT(RIGHT($B18,3)&amp;"!E511")</f>
        <v>11576</v>
      </c>
      <c r="G18" s="62">
        <f ca="1">INDIRECT(RIGHT($B18,3)&amp;"!F511")</f>
        <v>631</v>
      </c>
      <c r="H18" s="62">
        <f ca="1">INDIRECT(RIGHT($B18,3)&amp;"!G511")</f>
        <v>1339</v>
      </c>
      <c r="I18" s="62">
        <f ca="1">INDIRECT(RIGHT($B18,3)&amp;"!H511")</f>
        <v>5828</v>
      </c>
      <c r="J18" s="62">
        <f ca="1">INDIRECT(RIGHT($B18,3)&amp;"!i511")</f>
        <v>1321</v>
      </c>
      <c r="K18" s="62">
        <f ca="1">INDIRECT(RIGHT($B18,3)&amp;"!J511")</f>
        <v>1880</v>
      </c>
      <c r="L18" s="62">
        <f ca="1">INDIRECT(RIGHT($B18,3)&amp;"!K511")</f>
        <v>567</v>
      </c>
      <c r="M18" s="62">
        <f ca="1">INDIRECT(RIGHT($B18,3)&amp;"!L511")</f>
        <v>951</v>
      </c>
      <c r="N18" s="62">
        <f ca="1">INDIRECT(RIGHT($B18,3)&amp;"!M511")</f>
        <v>780</v>
      </c>
      <c r="O18" s="62">
        <f t="shared" ca="1" si="13"/>
        <v>8</v>
      </c>
      <c r="P18" s="63">
        <f t="shared" ca="1" si="12"/>
        <v>6</v>
      </c>
    </row>
    <row r="19" spans="2:16" ht="15.75" thickBot="1" x14ac:dyDescent="0.3">
      <c r="B19" s="64" t="s">
        <v>516</v>
      </c>
      <c r="C19" s="65">
        <f t="shared" ref="C19:N19" ca="1" si="15">SUM(C7:C18)</f>
        <v>2698</v>
      </c>
      <c r="D19" s="65">
        <f t="shared" ca="1" si="15"/>
        <v>2981</v>
      </c>
      <c r="E19" s="65">
        <f t="shared" ca="1" si="15"/>
        <v>129</v>
      </c>
      <c r="F19" s="65">
        <f t="shared" ca="1" si="15"/>
        <v>147254</v>
      </c>
      <c r="G19" s="65">
        <f t="shared" ca="1" si="15"/>
        <v>8054</v>
      </c>
      <c r="H19" s="65">
        <f t="shared" ca="1" si="15"/>
        <v>16894</v>
      </c>
      <c r="I19" s="65">
        <f t="shared" ca="1" si="15"/>
        <v>87950</v>
      </c>
      <c r="J19" s="65">
        <f t="shared" ca="1" si="15"/>
        <v>17860</v>
      </c>
      <c r="K19" s="65">
        <f t="shared" ca="1" si="15"/>
        <v>20043</v>
      </c>
      <c r="L19" s="65">
        <f t="shared" ca="1" si="15"/>
        <v>7054</v>
      </c>
      <c r="M19" s="65">
        <f t="shared" ca="1" si="15"/>
        <v>12055</v>
      </c>
      <c r="N19" s="65">
        <f t="shared" ca="1" si="15"/>
        <v>9450</v>
      </c>
      <c r="O19" s="65">
        <f t="shared" ref="O19:P19" ca="1" si="16">SUM(O7:O18)</f>
        <v>136</v>
      </c>
      <c r="P19" s="77">
        <f t="shared" ca="1" si="16"/>
        <v>37</v>
      </c>
    </row>
    <row r="20" spans="2:16" x14ac:dyDescent="0.25">
      <c r="B20" s="85" t="s">
        <v>571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36"/>
      <c r="N20" s="37"/>
    </row>
    <row r="21" spans="2:16" ht="15.75" hidden="1" x14ac:dyDescent="0.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2:16" x14ac:dyDescent="0.25">
      <c r="B22" s="39" t="s">
        <v>537</v>
      </c>
      <c r="C22" s="39"/>
      <c r="D22" s="39"/>
      <c r="E22" s="39"/>
      <c r="F22" s="39"/>
      <c r="G22" s="39"/>
      <c r="H22" s="39"/>
      <c r="I22" s="39"/>
      <c r="J22" s="40"/>
    </row>
    <row r="25" spans="2:16" ht="15.75" thickBot="1" x14ac:dyDescent="0.3"/>
    <row r="26" spans="2:16" ht="36.6" customHeight="1" thickBot="1" x14ac:dyDescent="0.3">
      <c r="B26" s="87" t="s">
        <v>534</v>
      </c>
      <c r="C26" s="89" t="s">
        <v>538</v>
      </c>
      <c r="D26" s="90"/>
      <c r="E26" s="91"/>
      <c r="G26" s="87" t="s">
        <v>534</v>
      </c>
      <c r="H26" s="89" t="s">
        <v>539</v>
      </c>
      <c r="I26" s="90"/>
      <c r="J26" s="91"/>
      <c r="L26" s="87" t="s">
        <v>534</v>
      </c>
      <c r="M26" s="89" t="s">
        <v>540</v>
      </c>
      <c r="N26" s="90"/>
      <c r="O26" s="91"/>
    </row>
    <row r="27" spans="2:16" ht="26.25" thickBot="1" x14ac:dyDescent="0.3">
      <c r="B27" s="88"/>
      <c r="C27" s="66" t="s">
        <v>536</v>
      </c>
      <c r="D27" s="67" t="s">
        <v>541</v>
      </c>
      <c r="E27" s="68" t="s">
        <v>542</v>
      </c>
      <c r="G27" s="88"/>
      <c r="H27" s="66" t="s">
        <v>536</v>
      </c>
      <c r="I27" s="67" t="s">
        <v>541</v>
      </c>
      <c r="J27" s="68" t="s">
        <v>542</v>
      </c>
      <c r="L27" s="88"/>
      <c r="M27" s="66" t="s">
        <v>543</v>
      </c>
      <c r="N27" s="67" t="s">
        <v>544</v>
      </c>
      <c r="O27" s="68" t="s">
        <v>542</v>
      </c>
    </row>
    <row r="28" spans="2:16" x14ac:dyDescent="0.25">
      <c r="B28" s="31" t="s">
        <v>559</v>
      </c>
      <c r="C28" s="41">
        <f>C65</f>
        <v>14</v>
      </c>
      <c r="D28" s="42">
        <f>D65</f>
        <v>6</v>
      </c>
      <c r="E28" s="43">
        <f t="shared" ref="E28:E39" si="17">SUM(C28:D28)</f>
        <v>20</v>
      </c>
      <c r="G28" s="31" t="s">
        <v>559</v>
      </c>
      <c r="H28" s="41">
        <f>E65</f>
        <v>677</v>
      </c>
      <c r="I28" s="42">
        <f t="shared" ref="I28:I39" si="18">F65</f>
        <v>639</v>
      </c>
      <c r="J28" s="43">
        <f t="shared" ref="J28:J39" si="19">SUM(H28:I28)</f>
        <v>1316</v>
      </c>
      <c r="L28" s="31" t="s">
        <v>559</v>
      </c>
      <c r="M28" s="41">
        <f>G65</f>
        <v>53</v>
      </c>
      <c r="N28" s="42">
        <f t="shared" ref="N28:N39" si="20">H65</f>
        <v>297</v>
      </c>
      <c r="O28" s="43">
        <f t="shared" ref="O28:O39" si="21">SUM(M28:N28)</f>
        <v>350</v>
      </c>
    </row>
    <row r="29" spans="2:16" x14ac:dyDescent="0.25">
      <c r="B29" s="61" t="s">
        <v>572</v>
      </c>
      <c r="C29" s="69">
        <f t="shared" ref="C29:C39" si="22">C66</f>
        <v>13</v>
      </c>
      <c r="D29" s="70">
        <f t="shared" ref="D29" si="23">D66</f>
        <v>8</v>
      </c>
      <c r="E29" s="71">
        <f t="shared" si="17"/>
        <v>21</v>
      </c>
      <c r="F29" s="44"/>
      <c r="G29" s="61" t="s">
        <v>572</v>
      </c>
      <c r="H29" s="69">
        <f t="shared" ref="H29:H39" si="24">E66</f>
        <v>633</v>
      </c>
      <c r="I29" s="70">
        <f t="shared" si="18"/>
        <v>505</v>
      </c>
      <c r="J29" s="71">
        <f t="shared" si="19"/>
        <v>1138</v>
      </c>
      <c r="K29" s="44"/>
      <c r="L29" s="61" t="s">
        <v>572</v>
      </c>
      <c r="M29" s="69">
        <f t="shared" ref="M29:M39" si="25">G66</f>
        <v>60</v>
      </c>
      <c r="N29" s="70">
        <f t="shared" si="20"/>
        <v>338</v>
      </c>
      <c r="O29" s="71">
        <f t="shared" si="21"/>
        <v>398</v>
      </c>
    </row>
    <row r="30" spans="2:16" x14ac:dyDescent="0.25">
      <c r="B30" s="33" t="s">
        <v>561</v>
      </c>
      <c r="C30" s="45">
        <f t="shared" si="22"/>
        <v>15</v>
      </c>
      <c r="D30" s="46">
        <f t="shared" ref="D30" si="26">D67</f>
        <v>8</v>
      </c>
      <c r="E30" s="47">
        <f t="shared" si="17"/>
        <v>23</v>
      </c>
      <c r="F30" s="44"/>
      <c r="G30" s="33" t="s">
        <v>561</v>
      </c>
      <c r="H30" s="45">
        <f t="shared" si="24"/>
        <v>610</v>
      </c>
      <c r="I30" s="46">
        <f t="shared" si="18"/>
        <v>556</v>
      </c>
      <c r="J30" s="47">
        <f t="shared" si="19"/>
        <v>1166</v>
      </c>
      <c r="K30" s="44"/>
      <c r="L30" s="33" t="s">
        <v>561</v>
      </c>
      <c r="M30" s="45">
        <f t="shared" si="25"/>
        <v>85</v>
      </c>
      <c r="N30" s="46">
        <f t="shared" si="20"/>
        <v>414</v>
      </c>
      <c r="O30" s="47">
        <f t="shared" si="21"/>
        <v>499</v>
      </c>
    </row>
    <row r="31" spans="2:16" x14ac:dyDescent="0.25">
      <c r="B31" s="61" t="s">
        <v>573</v>
      </c>
      <c r="C31" s="69">
        <f t="shared" si="22"/>
        <v>11</v>
      </c>
      <c r="D31" s="70">
        <f t="shared" ref="D31" si="27">D68</f>
        <v>6</v>
      </c>
      <c r="E31" s="71">
        <f t="shared" si="17"/>
        <v>17</v>
      </c>
      <c r="G31" s="61" t="s">
        <v>573</v>
      </c>
      <c r="H31" s="69">
        <f t="shared" si="24"/>
        <v>551</v>
      </c>
      <c r="I31" s="70">
        <f t="shared" si="18"/>
        <v>502</v>
      </c>
      <c r="J31" s="71">
        <f t="shared" si="19"/>
        <v>1053</v>
      </c>
      <c r="L31" s="61" t="s">
        <v>573</v>
      </c>
      <c r="M31" s="69">
        <f t="shared" si="25"/>
        <v>76</v>
      </c>
      <c r="N31" s="70">
        <f t="shared" si="20"/>
        <v>320</v>
      </c>
      <c r="O31" s="71">
        <f t="shared" si="21"/>
        <v>396</v>
      </c>
    </row>
    <row r="32" spans="2:16" x14ac:dyDescent="0.25">
      <c r="B32" s="33" t="s">
        <v>574</v>
      </c>
      <c r="C32" s="45">
        <f t="shared" si="22"/>
        <v>6</v>
      </c>
      <c r="D32" s="46">
        <f t="shared" ref="D32" si="28">D69</f>
        <v>1</v>
      </c>
      <c r="E32" s="47">
        <f t="shared" si="17"/>
        <v>7</v>
      </c>
      <c r="G32" s="33" t="s">
        <v>574</v>
      </c>
      <c r="H32" s="45">
        <f t="shared" si="24"/>
        <v>675</v>
      </c>
      <c r="I32" s="46">
        <f t="shared" si="18"/>
        <v>512</v>
      </c>
      <c r="J32" s="47">
        <f t="shared" si="19"/>
        <v>1187</v>
      </c>
      <c r="L32" s="33" t="s">
        <v>574</v>
      </c>
      <c r="M32" s="45">
        <f t="shared" si="25"/>
        <v>84</v>
      </c>
      <c r="N32" s="46">
        <f t="shared" si="20"/>
        <v>356</v>
      </c>
      <c r="O32" s="47">
        <f t="shared" si="21"/>
        <v>440</v>
      </c>
    </row>
    <row r="33" spans="2:15" x14ac:dyDescent="0.25">
      <c r="B33" s="61" t="s">
        <v>564</v>
      </c>
      <c r="C33" s="69">
        <f t="shared" si="22"/>
        <v>8</v>
      </c>
      <c r="D33" s="70">
        <f t="shared" ref="D33" si="29">D70</f>
        <v>5</v>
      </c>
      <c r="E33" s="71">
        <f t="shared" si="17"/>
        <v>13</v>
      </c>
      <c r="G33" s="61" t="s">
        <v>564</v>
      </c>
      <c r="H33" s="69">
        <f t="shared" si="24"/>
        <v>651</v>
      </c>
      <c r="I33" s="70">
        <f t="shared" si="18"/>
        <v>518</v>
      </c>
      <c r="J33" s="71">
        <f t="shared" si="19"/>
        <v>1169</v>
      </c>
      <c r="L33" s="61" t="s">
        <v>564</v>
      </c>
      <c r="M33" s="69">
        <f t="shared" si="25"/>
        <v>73</v>
      </c>
      <c r="N33" s="70">
        <f t="shared" si="20"/>
        <v>420</v>
      </c>
      <c r="O33" s="71">
        <f t="shared" si="21"/>
        <v>493</v>
      </c>
    </row>
    <row r="34" spans="2:15" x14ac:dyDescent="0.25">
      <c r="B34" s="33" t="s">
        <v>565</v>
      </c>
      <c r="C34" s="45">
        <f t="shared" si="22"/>
        <v>15</v>
      </c>
      <c r="D34" s="46">
        <f t="shared" ref="D34" si="30">D71</f>
        <v>6</v>
      </c>
      <c r="E34" s="47">
        <f t="shared" si="17"/>
        <v>21</v>
      </c>
      <c r="G34" s="33" t="s">
        <v>565</v>
      </c>
      <c r="H34" s="45">
        <f t="shared" si="24"/>
        <v>568</v>
      </c>
      <c r="I34" s="46">
        <f t="shared" si="18"/>
        <v>539</v>
      </c>
      <c r="J34" s="47">
        <f t="shared" si="19"/>
        <v>1107</v>
      </c>
      <c r="L34" s="33" t="s">
        <v>565</v>
      </c>
      <c r="M34" s="45">
        <f t="shared" si="25"/>
        <v>60</v>
      </c>
      <c r="N34" s="46">
        <f t="shared" si="20"/>
        <v>355</v>
      </c>
      <c r="O34" s="47">
        <f t="shared" si="21"/>
        <v>415</v>
      </c>
    </row>
    <row r="35" spans="2:15" x14ac:dyDescent="0.25">
      <c r="B35" s="61" t="s">
        <v>575</v>
      </c>
      <c r="C35" s="69">
        <f t="shared" si="22"/>
        <v>19</v>
      </c>
      <c r="D35" s="70">
        <f t="shared" ref="D35" si="31">D72</f>
        <v>5</v>
      </c>
      <c r="E35" s="71">
        <f t="shared" si="17"/>
        <v>24</v>
      </c>
      <c r="G35" s="61" t="s">
        <v>575</v>
      </c>
      <c r="H35" s="69">
        <f t="shared" si="24"/>
        <v>588</v>
      </c>
      <c r="I35" s="70">
        <f t="shared" si="18"/>
        <v>487</v>
      </c>
      <c r="J35" s="71">
        <f t="shared" si="19"/>
        <v>1075</v>
      </c>
      <c r="L35" s="61" t="s">
        <v>575</v>
      </c>
      <c r="M35" s="69">
        <f t="shared" si="25"/>
        <v>43</v>
      </c>
      <c r="N35" s="70">
        <f t="shared" si="20"/>
        <v>327</v>
      </c>
      <c r="O35" s="71">
        <f t="shared" si="21"/>
        <v>370</v>
      </c>
    </row>
    <row r="36" spans="2:15" x14ac:dyDescent="0.25">
      <c r="B36" s="33" t="s">
        <v>576</v>
      </c>
      <c r="C36" s="45">
        <f t="shared" si="22"/>
        <v>8</v>
      </c>
      <c r="D36" s="46">
        <f t="shared" ref="D36" si="32">D73</f>
        <v>6</v>
      </c>
      <c r="E36" s="47">
        <f t="shared" si="17"/>
        <v>14</v>
      </c>
      <c r="G36" s="33" t="s">
        <v>576</v>
      </c>
      <c r="H36" s="45">
        <f t="shared" si="24"/>
        <v>541</v>
      </c>
      <c r="I36" s="46">
        <f t="shared" si="18"/>
        <v>489</v>
      </c>
      <c r="J36" s="47">
        <f t="shared" si="19"/>
        <v>1030</v>
      </c>
      <c r="L36" s="33" t="s">
        <v>576</v>
      </c>
      <c r="M36" s="45">
        <f t="shared" si="25"/>
        <v>33</v>
      </c>
      <c r="N36" s="46">
        <f t="shared" si="20"/>
        <v>326</v>
      </c>
      <c r="O36" s="47">
        <f t="shared" si="21"/>
        <v>359</v>
      </c>
    </row>
    <row r="37" spans="2:15" x14ac:dyDescent="0.25">
      <c r="B37" s="61" t="s">
        <v>577</v>
      </c>
      <c r="C37" s="69">
        <f t="shared" si="22"/>
        <v>16</v>
      </c>
      <c r="D37" s="70">
        <f t="shared" ref="D37" si="33">D74</f>
        <v>5</v>
      </c>
      <c r="E37" s="71">
        <f t="shared" si="17"/>
        <v>21</v>
      </c>
      <c r="G37" s="61" t="s">
        <v>577</v>
      </c>
      <c r="H37" s="69">
        <f t="shared" si="24"/>
        <v>574</v>
      </c>
      <c r="I37" s="70">
        <f t="shared" si="18"/>
        <v>504</v>
      </c>
      <c r="J37" s="71">
        <f t="shared" si="19"/>
        <v>1078</v>
      </c>
      <c r="L37" s="61" t="s">
        <v>577</v>
      </c>
      <c r="M37" s="69">
        <f t="shared" si="25"/>
        <v>53</v>
      </c>
      <c r="N37" s="70">
        <f t="shared" si="20"/>
        <v>287</v>
      </c>
      <c r="O37" s="71">
        <f t="shared" si="21"/>
        <v>340</v>
      </c>
    </row>
    <row r="38" spans="2:15" x14ac:dyDescent="0.25">
      <c r="B38" s="33" t="s">
        <v>569</v>
      </c>
      <c r="C38" s="45">
        <f t="shared" si="22"/>
        <v>15</v>
      </c>
      <c r="D38" s="46">
        <f t="shared" ref="D38" si="34">D75</f>
        <v>8</v>
      </c>
      <c r="E38" s="47">
        <f t="shared" si="17"/>
        <v>23</v>
      </c>
      <c r="G38" s="33" t="s">
        <v>569</v>
      </c>
      <c r="H38" s="45">
        <f t="shared" si="24"/>
        <v>474</v>
      </c>
      <c r="I38" s="46">
        <f t="shared" si="18"/>
        <v>394</v>
      </c>
      <c r="J38" s="47">
        <f t="shared" si="19"/>
        <v>868</v>
      </c>
      <c r="L38" s="33" t="s">
        <v>569</v>
      </c>
      <c r="M38" s="45">
        <f t="shared" si="25"/>
        <v>23</v>
      </c>
      <c r="N38" s="46">
        <f t="shared" si="20"/>
        <v>170</v>
      </c>
      <c r="O38" s="47">
        <f t="shared" si="21"/>
        <v>193</v>
      </c>
    </row>
    <row r="39" spans="2:15" ht="15.75" thickBot="1" x14ac:dyDescent="0.3">
      <c r="B39" s="61" t="s">
        <v>578</v>
      </c>
      <c r="C39" s="69">
        <f t="shared" si="22"/>
        <v>7</v>
      </c>
      <c r="D39" s="70">
        <f t="shared" ref="D39" si="35">D76</f>
        <v>3</v>
      </c>
      <c r="E39" s="71">
        <f t="shared" si="17"/>
        <v>10</v>
      </c>
      <c r="G39" s="61" t="s">
        <v>578</v>
      </c>
      <c r="H39" s="69">
        <f t="shared" si="24"/>
        <v>520</v>
      </c>
      <c r="I39" s="70">
        <f t="shared" si="18"/>
        <v>424</v>
      </c>
      <c r="J39" s="71">
        <f t="shared" si="19"/>
        <v>944</v>
      </c>
      <c r="L39" s="61" t="s">
        <v>578</v>
      </c>
      <c r="M39" s="69">
        <f t="shared" si="25"/>
        <v>43</v>
      </c>
      <c r="N39" s="70">
        <f t="shared" si="20"/>
        <v>135</v>
      </c>
      <c r="O39" s="71">
        <f t="shared" si="21"/>
        <v>178</v>
      </c>
    </row>
    <row r="40" spans="2:15" ht="15.75" thickBot="1" x14ac:dyDescent="0.3">
      <c r="B40" s="72" t="s">
        <v>516</v>
      </c>
      <c r="C40" s="73">
        <f>SUM(C28:C39)</f>
        <v>147</v>
      </c>
      <c r="D40" s="74">
        <f>SUM(D28:D39)</f>
        <v>67</v>
      </c>
      <c r="E40" s="75">
        <f>SUM(C40:D40)</f>
        <v>214</v>
      </c>
      <c r="G40" s="72" t="s">
        <v>516</v>
      </c>
      <c r="H40" s="73">
        <f>SUM(H28:H39)</f>
        <v>7062</v>
      </c>
      <c r="I40" s="74">
        <f>SUM(I28:I39)</f>
        <v>6069</v>
      </c>
      <c r="J40" s="75">
        <f>SUM(H40:I40)</f>
        <v>13131</v>
      </c>
      <c r="L40" s="72" t="s">
        <v>516</v>
      </c>
      <c r="M40" s="73">
        <f>SUM(M28:M39)</f>
        <v>686</v>
      </c>
      <c r="N40" s="74">
        <f>SUM(N28:N39)</f>
        <v>3745</v>
      </c>
      <c r="O40" s="75">
        <f>SUM(M40:N40)</f>
        <v>4431</v>
      </c>
    </row>
    <row r="42" spans="2:15" x14ac:dyDescent="0.25">
      <c r="B42" s="81" t="s">
        <v>545</v>
      </c>
      <c r="C42" s="81"/>
      <c r="D42" s="81"/>
      <c r="E42" s="81"/>
      <c r="F42" s="48"/>
      <c r="G42" s="82" t="s">
        <v>546</v>
      </c>
      <c r="H42" s="82"/>
      <c r="I42" s="82"/>
      <c r="J42" s="82"/>
      <c r="K42" s="49"/>
      <c r="L42" s="81" t="s">
        <v>547</v>
      </c>
      <c r="M42" s="81"/>
      <c r="N42" s="81"/>
      <c r="O42" s="81"/>
    </row>
    <row r="43" spans="2:15" x14ac:dyDescent="0.25">
      <c r="B43" s="81"/>
      <c r="C43" s="81"/>
      <c r="D43" s="81"/>
      <c r="E43" s="81"/>
      <c r="F43" s="48"/>
      <c r="G43" s="82"/>
      <c r="H43" s="82"/>
      <c r="I43" s="82"/>
      <c r="J43" s="82"/>
      <c r="K43" s="49"/>
      <c r="L43" s="81"/>
      <c r="M43" s="81"/>
      <c r="N43" s="81"/>
      <c r="O43" s="81"/>
    </row>
    <row r="44" spans="2:15" x14ac:dyDescent="0.25">
      <c r="B44" s="81"/>
      <c r="C44" s="81"/>
      <c r="D44" s="81"/>
      <c r="E44" s="81"/>
      <c r="F44" s="48"/>
      <c r="G44" s="82"/>
      <c r="H44" s="82"/>
      <c r="I44" s="82"/>
      <c r="J44" s="82"/>
      <c r="K44" s="49"/>
      <c r="L44" s="81"/>
      <c r="M44" s="81"/>
      <c r="N44" s="81"/>
      <c r="O44" s="81"/>
    </row>
    <row r="45" spans="2:15" x14ac:dyDescent="0.25">
      <c r="B45" s="81"/>
      <c r="C45" s="81"/>
      <c r="D45" s="81"/>
      <c r="E45" s="81"/>
      <c r="F45" s="48"/>
      <c r="G45" s="82"/>
      <c r="H45" s="82"/>
      <c r="I45" s="82"/>
      <c r="J45" s="82"/>
      <c r="K45" s="49"/>
      <c r="L45" s="81"/>
      <c r="M45" s="81"/>
      <c r="N45" s="81"/>
      <c r="O45" s="81"/>
    </row>
    <row r="46" spans="2:15" x14ac:dyDescent="0.25">
      <c r="B46" s="81"/>
      <c r="C46" s="81"/>
      <c r="D46" s="81"/>
      <c r="E46" s="81"/>
      <c r="F46" s="48"/>
      <c r="G46" s="82"/>
      <c r="H46" s="82"/>
      <c r="I46" s="82"/>
      <c r="J46" s="82"/>
      <c r="K46" s="49"/>
      <c r="L46" s="50"/>
      <c r="M46" s="50"/>
      <c r="N46" s="50"/>
      <c r="O46" s="50"/>
    </row>
    <row r="47" spans="2:15" x14ac:dyDescent="0.25">
      <c r="B47" s="81"/>
      <c r="C47" s="81"/>
      <c r="D47" s="81"/>
      <c r="E47" s="81"/>
      <c r="G47" s="82"/>
      <c r="H47" s="82"/>
      <c r="I47" s="82"/>
      <c r="J47" s="82"/>
      <c r="K47" s="49"/>
      <c r="L47" s="50"/>
      <c r="M47" s="50"/>
      <c r="N47" s="50"/>
      <c r="O47" s="50"/>
    </row>
    <row r="48" spans="2:15" x14ac:dyDescent="0.25">
      <c r="G48" s="82"/>
      <c r="H48" s="82"/>
      <c r="I48" s="82"/>
      <c r="J48" s="82"/>
      <c r="K48" s="49"/>
      <c r="L48" s="50"/>
      <c r="M48" s="50"/>
      <c r="N48" s="50"/>
      <c r="O48" s="50"/>
    </row>
    <row r="49" spans="2:15" x14ac:dyDescent="0.25">
      <c r="G49" s="51"/>
      <c r="H49" s="51"/>
      <c r="I49" s="51"/>
      <c r="J49" s="51"/>
      <c r="K49" s="49"/>
      <c r="L49" s="50"/>
      <c r="M49" s="50"/>
      <c r="N49" s="50"/>
      <c r="O49" s="50"/>
    </row>
    <row r="50" spans="2:15" x14ac:dyDescent="0.25">
      <c r="B50" s="83" t="s">
        <v>16</v>
      </c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</row>
    <row r="51" spans="2:15" x14ac:dyDescent="0.25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</row>
    <row r="59" spans="2:15" hidden="1" outlineLevel="1" x14ac:dyDescent="0.25"/>
    <row r="60" spans="2:15" hidden="1" outlineLevel="1" x14ac:dyDescent="0.25">
      <c r="B60" s="23" t="s">
        <v>531</v>
      </c>
      <c r="C60" t="s">
        <v>530</v>
      </c>
      <c r="D60" s="52" t="s">
        <v>548</v>
      </c>
      <c r="E60" s="24"/>
      <c r="F60" s="24"/>
      <c r="I60" s="52"/>
      <c r="J60" s="24"/>
    </row>
    <row r="61" spans="2:15" hidden="1" outlineLevel="1" x14ac:dyDescent="0.25">
      <c r="B61" s="56" t="s">
        <v>517</v>
      </c>
      <c r="C61" t="s">
        <v>530</v>
      </c>
      <c r="D61" s="24"/>
      <c r="E61" s="24"/>
      <c r="F61" s="24"/>
      <c r="G61" s="56"/>
      <c r="I61" s="24"/>
      <c r="J61" s="24"/>
    </row>
    <row r="62" spans="2:15" hidden="1" outlineLevel="1" x14ac:dyDescent="0.25">
      <c r="C62" s="24"/>
      <c r="D62" s="24"/>
      <c r="E62" s="24"/>
      <c r="F62" s="24"/>
      <c r="H62" s="24"/>
      <c r="I62" s="24"/>
      <c r="J62" s="24"/>
    </row>
    <row r="63" spans="2:15" hidden="1" outlineLevel="1" x14ac:dyDescent="0.25">
      <c r="C63" s="25" t="s">
        <v>519</v>
      </c>
      <c r="D63" s="24"/>
      <c r="E63" s="24"/>
      <c r="F63" s="24"/>
      <c r="G63" s="24"/>
      <c r="H63" s="24"/>
      <c r="I63" s="24"/>
    </row>
    <row r="64" spans="2:15" ht="90" hidden="1" outlineLevel="1" x14ac:dyDescent="0.25">
      <c r="B64" s="23" t="s">
        <v>2</v>
      </c>
      <c r="C64" s="78" t="s">
        <v>550</v>
      </c>
      <c r="D64" s="78" t="s">
        <v>551</v>
      </c>
      <c r="E64" s="78" t="s">
        <v>552</v>
      </c>
      <c r="F64" s="78" t="s">
        <v>553</v>
      </c>
      <c r="G64" s="78" t="s">
        <v>554</v>
      </c>
      <c r="H64" s="78" t="s">
        <v>555</v>
      </c>
    </row>
    <row r="65" spans="2:9" hidden="1" outlineLevel="1" x14ac:dyDescent="0.25">
      <c r="B65" s="24" t="s">
        <v>559</v>
      </c>
      <c r="C65" s="53">
        <v>14</v>
      </c>
      <c r="D65" s="53">
        <v>6</v>
      </c>
      <c r="E65" s="53">
        <v>677</v>
      </c>
      <c r="F65" s="53">
        <v>639</v>
      </c>
      <c r="G65" s="53">
        <v>53</v>
      </c>
      <c r="H65" s="53">
        <v>297</v>
      </c>
      <c r="I65" s="53"/>
    </row>
    <row r="66" spans="2:9" hidden="1" outlineLevel="1" x14ac:dyDescent="0.25">
      <c r="B66" s="24" t="s">
        <v>560</v>
      </c>
      <c r="C66" s="53">
        <v>13</v>
      </c>
      <c r="D66" s="53">
        <v>8</v>
      </c>
      <c r="E66" s="53">
        <v>633</v>
      </c>
      <c r="F66" s="53">
        <v>505</v>
      </c>
      <c r="G66" s="53">
        <v>60</v>
      </c>
      <c r="H66" s="53">
        <v>338</v>
      </c>
      <c r="I66" s="53"/>
    </row>
    <row r="67" spans="2:9" hidden="1" outlineLevel="1" x14ac:dyDescent="0.25">
      <c r="B67" s="24" t="s">
        <v>561</v>
      </c>
      <c r="C67" s="53">
        <v>15</v>
      </c>
      <c r="D67" s="53">
        <v>8</v>
      </c>
      <c r="E67" s="53">
        <v>610</v>
      </c>
      <c r="F67" s="53">
        <v>556</v>
      </c>
      <c r="G67" s="53">
        <v>85</v>
      </c>
      <c r="H67" s="53">
        <v>414</v>
      </c>
      <c r="I67" s="53"/>
    </row>
    <row r="68" spans="2:9" hidden="1" outlineLevel="1" x14ac:dyDescent="0.25">
      <c r="B68" s="24" t="s">
        <v>562</v>
      </c>
      <c r="C68" s="53">
        <v>11</v>
      </c>
      <c r="D68" s="53">
        <v>6</v>
      </c>
      <c r="E68" s="53">
        <v>551</v>
      </c>
      <c r="F68" s="53">
        <v>502</v>
      </c>
      <c r="G68" s="53">
        <v>76</v>
      </c>
      <c r="H68" s="53">
        <v>320</v>
      </c>
    </row>
    <row r="69" spans="2:9" hidden="1" outlineLevel="1" x14ac:dyDescent="0.25">
      <c r="B69" s="24" t="s">
        <v>563</v>
      </c>
      <c r="C69" s="53">
        <v>6</v>
      </c>
      <c r="D69" s="53">
        <v>1</v>
      </c>
      <c r="E69" s="53">
        <v>675</v>
      </c>
      <c r="F69" s="53">
        <v>512</v>
      </c>
      <c r="G69" s="53">
        <v>84</v>
      </c>
      <c r="H69" s="53">
        <v>356</v>
      </c>
    </row>
    <row r="70" spans="2:9" hidden="1" outlineLevel="1" x14ac:dyDescent="0.25">
      <c r="B70" s="24" t="s">
        <v>564</v>
      </c>
      <c r="C70" s="53">
        <v>8</v>
      </c>
      <c r="D70" s="53">
        <v>5</v>
      </c>
      <c r="E70" s="53">
        <v>651</v>
      </c>
      <c r="F70" s="53">
        <v>518</v>
      </c>
      <c r="G70" s="53">
        <v>73</v>
      </c>
      <c r="H70" s="53">
        <v>420</v>
      </c>
    </row>
    <row r="71" spans="2:9" hidden="1" outlineLevel="1" x14ac:dyDescent="0.25">
      <c r="B71" s="24" t="s">
        <v>565</v>
      </c>
      <c r="C71" s="53">
        <v>15</v>
      </c>
      <c r="D71" s="53">
        <v>6</v>
      </c>
      <c r="E71" s="53">
        <v>568</v>
      </c>
      <c r="F71" s="53">
        <v>539</v>
      </c>
      <c r="G71" s="53">
        <v>60</v>
      </c>
      <c r="H71" s="53">
        <v>355</v>
      </c>
    </row>
    <row r="72" spans="2:9" hidden="1" outlineLevel="1" x14ac:dyDescent="0.25">
      <c r="B72" s="24" t="s">
        <v>566</v>
      </c>
      <c r="C72" s="53">
        <v>19</v>
      </c>
      <c r="D72" s="53">
        <v>5</v>
      </c>
      <c r="E72" s="53">
        <v>588</v>
      </c>
      <c r="F72" s="53">
        <v>487</v>
      </c>
      <c r="G72" s="53">
        <v>43</v>
      </c>
      <c r="H72" s="53">
        <v>327</v>
      </c>
    </row>
    <row r="73" spans="2:9" hidden="1" outlineLevel="1" x14ac:dyDescent="0.25">
      <c r="B73" s="24" t="s">
        <v>567</v>
      </c>
      <c r="C73" s="53">
        <v>8</v>
      </c>
      <c r="D73" s="53">
        <v>6</v>
      </c>
      <c r="E73" s="53">
        <v>541</v>
      </c>
      <c r="F73" s="53">
        <v>489</v>
      </c>
      <c r="G73" s="53">
        <v>33</v>
      </c>
      <c r="H73" s="53">
        <v>326</v>
      </c>
    </row>
    <row r="74" spans="2:9" hidden="1" outlineLevel="1" x14ac:dyDescent="0.25">
      <c r="B74" s="24" t="s">
        <v>568</v>
      </c>
      <c r="C74" s="53">
        <v>16</v>
      </c>
      <c r="D74" s="53">
        <v>5</v>
      </c>
      <c r="E74" s="53">
        <v>574</v>
      </c>
      <c r="F74" s="53">
        <v>504</v>
      </c>
      <c r="G74" s="53">
        <v>53</v>
      </c>
      <c r="H74" s="53">
        <v>287</v>
      </c>
    </row>
    <row r="75" spans="2:9" hidden="1" outlineLevel="1" x14ac:dyDescent="0.25">
      <c r="B75" s="24" t="s">
        <v>569</v>
      </c>
      <c r="C75" s="53">
        <v>15</v>
      </c>
      <c r="D75" s="53">
        <v>8</v>
      </c>
      <c r="E75" s="53">
        <v>474</v>
      </c>
      <c r="F75" s="53">
        <v>394</v>
      </c>
      <c r="G75" s="53">
        <v>23</v>
      </c>
      <c r="H75" s="53">
        <v>170</v>
      </c>
    </row>
    <row r="76" spans="2:9" hidden="1" outlineLevel="1" x14ac:dyDescent="0.25">
      <c r="B76" s="24" t="s">
        <v>570</v>
      </c>
      <c r="C76" s="53">
        <v>7</v>
      </c>
      <c r="D76" s="53">
        <v>3</v>
      </c>
      <c r="E76" s="53">
        <v>520</v>
      </c>
      <c r="F76" s="53">
        <v>424</v>
      </c>
      <c r="G76" s="53">
        <v>43</v>
      </c>
      <c r="H76" s="53">
        <v>135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52F-1FE4-4DD0-88DC-803705F5C77D}">
  <dimension ref="A1:O26"/>
  <sheetViews>
    <sheetView tabSelected="1" topLeftCell="A7" workbookViewId="0">
      <selection activeCell="Q22" sqref="Q22"/>
    </sheetView>
  </sheetViews>
  <sheetFormatPr defaultRowHeight="15" x14ac:dyDescent="0.25"/>
  <cols>
    <col min="1" max="1" width="16.140625" customWidth="1"/>
  </cols>
  <sheetData>
    <row r="1" spans="1:15" ht="77.25" thickBot="1" x14ac:dyDescent="0.3">
      <c r="A1" s="58" t="s">
        <v>534</v>
      </c>
      <c r="B1" s="59" t="s">
        <v>3</v>
      </c>
      <c r="C1" s="59" t="s">
        <v>535</v>
      </c>
      <c r="D1" s="59" t="s">
        <v>5</v>
      </c>
      <c r="E1" s="59" t="s">
        <v>536</v>
      </c>
      <c r="F1" s="59" t="s">
        <v>6</v>
      </c>
      <c r="G1" s="59" t="s">
        <v>7</v>
      </c>
      <c r="H1" s="59" t="s">
        <v>8</v>
      </c>
      <c r="I1" s="59" t="s">
        <v>9</v>
      </c>
      <c r="J1" s="59" t="s">
        <v>10</v>
      </c>
      <c r="K1" s="59" t="s">
        <v>11</v>
      </c>
      <c r="L1" s="59" t="s">
        <v>12</v>
      </c>
      <c r="M1" s="59" t="s">
        <v>13</v>
      </c>
      <c r="N1" s="59" t="s">
        <v>557</v>
      </c>
      <c r="O1" s="60" t="s">
        <v>558</v>
      </c>
    </row>
    <row r="2" spans="1:15" x14ac:dyDescent="0.25">
      <c r="A2" s="31" t="s">
        <v>559</v>
      </c>
      <c r="B2" s="32">
        <v>316</v>
      </c>
      <c r="C2" s="32">
        <v>349</v>
      </c>
      <c r="D2" s="32">
        <v>24</v>
      </c>
      <c r="E2" s="32">
        <v>12694</v>
      </c>
      <c r="F2" s="32">
        <v>586</v>
      </c>
      <c r="G2" s="32">
        <v>1548</v>
      </c>
      <c r="H2" s="32">
        <v>7688</v>
      </c>
      <c r="I2" s="32">
        <v>1756</v>
      </c>
      <c r="J2" s="32">
        <v>1546</v>
      </c>
      <c r="K2" s="32">
        <v>558</v>
      </c>
      <c r="L2" s="32">
        <v>956</v>
      </c>
      <c r="M2" s="32">
        <v>654</v>
      </c>
      <c r="N2" s="32">
        <v>26</v>
      </c>
      <c r="O2" s="76">
        <v>5</v>
      </c>
    </row>
    <row r="3" spans="1:15" x14ac:dyDescent="0.25">
      <c r="A3" s="61" t="s">
        <v>572</v>
      </c>
      <c r="B3" s="62">
        <v>267</v>
      </c>
      <c r="C3" s="62">
        <v>289</v>
      </c>
      <c r="D3" s="62">
        <v>13</v>
      </c>
      <c r="E3" s="62">
        <v>12306</v>
      </c>
      <c r="F3" s="62">
        <v>620</v>
      </c>
      <c r="G3" s="62">
        <v>1374</v>
      </c>
      <c r="H3" s="62">
        <v>7673</v>
      </c>
      <c r="I3" s="62">
        <v>1619</v>
      </c>
      <c r="J3" s="62">
        <v>1593</v>
      </c>
      <c r="K3" s="62">
        <v>537</v>
      </c>
      <c r="L3" s="62">
        <v>871</v>
      </c>
      <c r="M3" s="62">
        <v>612</v>
      </c>
      <c r="N3" s="62">
        <v>13</v>
      </c>
      <c r="O3" s="63">
        <v>1</v>
      </c>
    </row>
    <row r="4" spans="1:15" x14ac:dyDescent="0.25">
      <c r="A4" s="33" t="s">
        <v>561</v>
      </c>
      <c r="B4" s="34">
        <v>253</v>
      </c>
      <c r="C4" s="34">
        <v>272</v>
      </c>
      <c r="D4" s="34">
        <v>9</v>
      </c>
      <c r="E4" s="34">
        <v>13820</v>
      </c>
      <c r="F4" s="34">
        <v>706</v>
      </c>
      <c r="G4" s="34">
        <v>1522</v>
      </c>
      <c r="H4" s="34">
        <v>8289</v>
      </c>
      <c r="I4" s="34">
        <v>1757</v>
      </c>
      <c r="J4" s="34">
        <v>1834</v>
      </c>
      <c r="K4" s="34">
        <v>663</v>
      </c>
      <c r="L4" s="34">
        <v>1026</v>
      </c>
      <c r="M4" s="34">
        <v>934</v>
      </c>
      <c r="N4" s="34">
        <v>9</v>
      </c>
      <c r="O4" s="35">
        <v>4</v>
      </c>
    </row>
    <row r="5" spans="1:15" x14ac:dyDescent="0.25">
      <c r="A5" s="61" t="s">
        <v>573</v>
      </c>
      <c r="B5" s="62">
        <v>224</v>
      </c>
      <c r="C5" s="62">
        <v>243</v>
      </c>
      <c r="D5" s="62">
        <v>9</v>
      </c>
      <c r="E5" s="62">
        <v>12348</v>
      </c>
      <c r="F5" s="62">
        <v>693</v>
      </c>
      <c r="G5" s="62">
        <v>1457</v>
      </c>
      <c r="H5" s="62">
        <v>7225</v>
      </c>
      <c r="I5" s="62">
        <v>1517</v>
      </c>
      <c r="J5" s="62">
        <v>1501</v>
      </c>
      <c r="K5" s="62">
        <v>615</v>
      </c>
      <c r="L5" s="62">
        <v>978</v>
      </c>
      <c r="M5" s="62">
        <v>756</v>
      </c>
      <c r="N5" s="62">
        <v>9</v>
      </c>
      <c r="O5" s="63">
        <v>1</v>
      </c>
    </row>
    <row r="6" spans="1:15" x14ac:dyDescent="0.25">
      <c r="A6" s="33" t="s">
        <v>574</v>
      </c>
      <c r="B6" s="34">
        <v>212</v>
      </c>
      <c r="C6" s="34">
        <v>233</v>
      </c>
      <c r="D6" s="34">
        <v>9</v>
      </c>
      <c r="E6" s="34">
        <v>13233</v>
      </c>
      <c r="F6" s="34">
        <v>781</v>
      </c>
      <c r="G6" s="34">
        <v>1579</v>
      </c>
      <c r="H6" s="34">
        <v>8264</v>
      </c>
      <c r="I6" s="34">
        <v>1517</v>
      </c>
      <c r="J6" s="34">
        <v>1684</v>
      </c>
      <c r="K6" s="34">
        <v>611</v>
      </c>
      <c r="L6" s="34">
        <v>980</v>
      </c>
      <c r="M6" s="34">
        <v>932</v>
      </c>
      <c r="N6" s="34">
        <v>9</v>
      </c>
      <c r="O6" s="35">
        <v>4</v>
      </c>
    </row>
    <row r="7" spans="1:15" x14ac:dyDescent="0.25">
      <c r="A7" s="61" t="s">
        <v>564</v>
      </c>
      <c r="B7" s="62">
        <v>209</v>
      </c>
      <c r="C7" s="62">
        <v>233</v>
      </c>
      <c r="D7" s="62">
        <v>12</v>
      </c>
      <c r="E7" s="62">
        <v>12477</v>
      </c>
      <c r="F7" s="62">
        <v>709</v>
      </c>
      <c r="G7" s="62">
        <v>1257</v>
      </c>
      <c r="H7" s="62">
        <v>7756</v>
      </c>
      <c r="I7" s="62">
        <v>1376</v>
      </c>
      <c r="J7" s="62">
        <v>1607</v>
      </c>
      <c r="K7" s="62">
        <v>602</v>
      </c>
      <c r="L7" s="62">
        <v>1056</v>
      </c>
      <c r="M7" s="62">
        <v>885</v>
      </c>
      <c r="N7" s="62">
        <v>13</v>
      </c>
      <c r="O7" s="63">
        <v>2</v>
      </c>
    </row>
    <row r="8" spans="1:15" x14ac:dyDescent="0.25">
      <c r="A8" s="33" t="s">
        <v>565</v>
      </c>
      <c r="B8" s="34">
        <v>176</v>
      </c>
      <c r="C8" s="34">
        <v>199</v>
      </c>
      <c r="D8" s="34">
        <v>6</v>
      </c>
      <c r="E8" s="34">
        <v>12331</v>
      </c>
      <c r="F8" s="34">
        <v>768</v>
      </c>
      <c r="G8" s="34">
        <v>1393</v>
      </c>
      <c r="H8" s="34">
        <v>7761</v>
      </c>
      <c r="I8" s="34">
        <v>1342</v>
      </c>
      <c r="J8" s="34">
        <v>1654</v>
      </c>
      <c r="K8" s="34">
        <v>605</v>
      </c>
      <c r="L8" s="34">
        <v>1007</v>
      </c>
      <c r="M8" s="34">
        <v>826</v>
      </c>
      <c r="N8" s="34">
        <v>6</v>
      </c>
      <c r="O8" s="35">
        <v>2</v>
      </c>
    </row>
    <row r="9" spans="1:15" x14ac:dyDescent="0.25">
      <c r="A9" s="61" t="s">
        <v>575</v>
      </c>
      <c r="B9" s="62">
        <v>185</v>
      </c>
      <c r="C9" s="62">
        <v>206</v>
      </c>
      <c r="D9" s="62">
        <v>9</v>
      </c>
      <c r="E9" s="62">
        <v>12595</v>
      </c>
      <c r="F9" s="62">
        <v>793</v>
      </c>
      <c r="G9" s="62">
        <v>1343</v>
      </c>
      <c r="H9" s="62">
        <v>7408</v>
      </c>
      <c r="I9" s="62">
        <v>1355</v>
      </c>
      <c r="J9" s="62">
        <v>1828</v>
      </c>
      <c r="K9" s="62">
        <v>575</v>
      </c>
      <c r="L9" s="62">
        <v>1285</v>
      </c>
      <c r="M9" s="62">
        <v>837</v>
      </c>
      <c r="N9" s="62">
        <v>9</v>
      </c>
      <c r="O9" s="63">
        <v>3</v>
      </c>
    </row>
    <row r="10" spans="1:15" x14ac:dyDescent="0.25">
      <c r="A10" s="33" t="s">
        <v>576</v>
      </c>
      <c r="B10" s="34">
        <v>242</v>
      </c>
      <c r="C10" s="34">
        <v>273</v>
      </c>
      <c r="D10" s="34">
        <v>12</v>
      </c>
      <c r="E10" s="34">
        <v>11463</v>
      </c>
      <c r="F10" s="34">
        <v>598</v>
      </c>
      <c r="G10" s="34">
        <v>1342</v>
      </c>
      <c r="H10" s="34">
        <v>6715</v>
      </c>
      <c r="I10" s="34">
        <v>1287</v>
      </c>
      <c r="J10" s="34">
        <v>1547</v>
      </c>
      <c r="K10" s="34">
        <v>547</v>
      </c>
      <c r="L10" s="34">
        <v>1087</v>
      </c>
      <c r="M10" s="34">
        <v>700</v>
      </c>
      <c r="N10" s="34">
        <v>13</v>
      </c>
      <c r="O10" s="35">
        <v>3</v>
      </c>
    </row>
    <row r="11" spans="1:15" x14ac:dyDescent="0.25">
      <c r="A11" s="61" t="s">
        <v>577</v>
      </c>
      <c r="B11" s="62">
        <v>190</v>
      </c>
      <c r="C11" s="62">
        <v>215</v>
      </c>
      <c r="D11" s="62">
        <v>9</v>
      </c>
      <c r="E11" s="62">
        <v>11433</v>
      </c>
      <c r="F11" s="62">
        <v>595</v>
      </c>
      <c r="G11" s="62">
        <v>1426</v>
      </c>
      <c r="H11" s="62">
        <v>6998</v>
      </c>
      <c r="I11" s="62">
        <v>1489</v>
      </c>
      <c r="J11" s="62">
        <v>1603</v>
      </c>
      <c r="K11" s="62">
        <v>590</v>
      </c>
      <c r="L11" s="62">
        <v>957</v>
      </c>
      <c r="M11" s="62">
        <v>763</v>
      </c>
      <c r="N11" s="62">
        <v>11</v>
      </c>
      <c r="O11" s="63">
        <v>4</v>
      </c>
    </row>
    <row r="12" spans="1:15" x14ac:dyDescent="0.25">
      <c r="A12" s="33" t="s">
        <v>569</v>
      </c>
      <c r="B12" s="34">
        <v>197</v>
      </c>
      <c r="C12" s="34">
        <v>217</v>
      </c>
      <c r="D12" s="34">
        <v>9</v>
      </c>
      <c r="E12" s="34">
        <v>10978</v>
      </c>
      <c r="F12" s="34">
        <v>574</v>
      </c>
      <c r="G12" s="34">
        <v>1314</v>
      </c>
      <c r="H12" s="34">
        <v>6345</v>
      </c>
      <c r="I12" s="34">
        <v>1524</v>
      </c>
      <c r="J12" s="34">
        <v>1766</v>
      </c>
      <c r="K12" s="34">
        <v>584</v>
      </c>
      <c r="L12" s="34">
        <v>901</v>
      </c>
      <c r="M12" s="34">
        <v>771</v>
      </c>
      <c r="N12" s="34">
        <v>10</v>
      </c>
      <c r="O12" s="35">
        <v>2</v>
      </c>
    </row>
    <row r="13" spans="1:15" ht="15.75" thickBot="1" x14ac:dyDescent="0.3">
      <c r="A13" s="61" t="s">
        <v>578</v>
      </c>
      <c r="B13" s="62">
        <v>227</v>
      </c>
      <c r="C13" s="62">
        <v>252</v>
      </c>
      <c r="D13" s="62">
        <v>8</v>
      </c>
      <c r="E13" s="62">
        <v>11576</v>
      </c>
      <c r="F13" s="62">
        <v>631</v>
      </c>
      <c r="G13" s="62">
        <v>1339</v>
      </c>
      <c r="H13" s="62">
        <v>5828</v>
      </c>
      <c r="I13" s="62">
        <v>1321</v>
      </c>
      <c r="J13" s="62">
        <v>1880</v>
      </c>
      <c r="K13" s="62">
        <v>567</v>
      </c>
      <c r="L13" s="62">
        <v>951</v>
      </c>
      <c r="M13" s="62">
        <v>780</v>
      </c>
      <c r="N13" s="62">
        <v>8</v>
      </c>
      <c r="O13" s="63">
        <v>6</v>
      </c>
    </row>
    <row r="14" spans="1:15" ht="15.75" thickBot="1" x14ac:dyDescent="0.3">
      <c r="A14" s="64" t="s">
        <v>516</v>
      </c>
      <c r="B14" s="65">
        <f t="shared" ref="B14:M14" si="0">SUM(B2:B13)</f>
        <v>2698</v>
      </c>
      <c r="C14" s="65">
        <f t="shared" si="0"/>
        <v>2981</v>
      </c>
      <c r="D14" s="65">
        <f t="shared" si="0"/>
        <v>129</v>
      </c>
      <c r="E14" s="65">
        <f t="shared" si="0"/>
        <v>147254</v>
      </c>
      <c r="F14" s="65">
        <f t="shared" si="0"/>
        <v>8054</v>
      </c>
      <c r="G14" s="65">
        <f t="shared" si="0"/>
        <v>16894</v>
      </c>
      <c r="H14" s="65">
        <f t="shared" si="0"/>
        <v>87950</v>
      </c>
      <c r="I14" s="65">
        <f t="shared" si="0"/>
        <v>17860</v>
      </c>
      <c r="J14" s="65">
        <f t="shared" si="0"/>
        <v>20043</v>
      </c>
      <c r="K14" s="65">
        <f t="shared" si="0"/>
        <v>7054</v>
      </c>
      <c r="L14" s="65">
        <f t="shared" si="0"/>
        <v>12055</v>
      </c>
      <c r="M14" s="65">
        <f t="shared" si="0"/>
        <v>9450</v>
      </c>
      <c r="N14" s="65">
        <f t="shared" ref="N14:O14" si="1">SUM(N2:N13)</f>
        <v>136</v>
      </c>
      <c r="O14" s="77">
        <f t="shared" si="1"/>
        <v>37</v>
      </c>
    </row>
    <row r="16" spans="1:15" x14ac:dyDescent="0.25">
      <c r="A16" t="s">
        <v>593</v>
      </c>
      <c r="B16" s="80">
        <f>SUM(B2:B3)</f>
        <v>583</v>
      </c>
      <c r="C16" s="80">
        <f t="shared" ref="C16:O16" si="2">SUM(C2:C3)</f>
        <v>638</v>
      </c>
      <c r="D16" s="80">
        <f t="shared" si="2"/>
        <v>37</v>
      </c>
      <c r="E16" s="80">
        <f t="shared" si="2"/>
        <v>25000</v>
      </c>
      <c r="F16" s="80">
        <f t="shared" si="2"/>
        <v>1206</v>
      </c>
      <c r="G16" s="80">
        <f t="shared" si="2"/>
        <v>2922</v>
      </c>
      <c r="H16" s="80">
        <f t="shared" si="2"/>
        <v>15361</v>
      </c>
      <c r="I16" s="80">
        <f t="shared" si="2"/>
        <v>3375</v>
      </c>
      <c r="J16" s="80">
        <f t="shared" si="2"/>
        <v>3139</v>
      </c>
      <c r="K16" s="80">
        <f t="shared" si="2"/>
        <v>1095</v>
      </c>
      <c r="L16" s="80">
        <f t="shared" si="2"/>
        <v>1827</v>
      </c>
      <c r="M16" s="80">
        <f t="shared" si="2"/>
        <v>1266</v>
      </c>
      <c r="N16" s="80">
        <f t="shared" si="2"/>
        <v>39</v>
      </c>
      <c r="O16" s="80">
        <f t="shared" si="2"/>
        <v>6</v>
      </c>
    </row>
    <row r="17" spans="1:15" x14ac:dyDescent="0.25">
      <c r="A17" t="s">
        <v>594</v>
      </c>
      <c r="B17" s="80">
        <f>SUM(B2:B4)</f>
        <v>836</v>
      </c>
      <c r="C17" s="80">
        <f t="shared" ref="C17:O17" si="3">SUM(C2:C4)</f>
        <v>910</v>
      </c>
      <c r="D17" s="80">
        <f t="shared" si="3"/>
        <v>46</v>
      </c>
      <c r="E17" s="80">
        <f t="shared" si="3"/>
        <v>38820</v>
      </c>
      <c r="F17" s="80">
        <f t="shared" si="3"/>
        <v>1912</v>
      </c>
      <c r="G17" s="80">
        <f t="shared" si="3"/>
        <v>4444</v>
      </c>
      <c r="H17" s="80">
        <f t="shared" si="3"/>
        <v>23650</v>
      </c>
      <c r="I17" s="80">
        <f t="shared" si="3"/>
        <v>5132</v>
      </c>
      <c r="J17" s="80">
        <f t="shared" si="3"/>
        <v>4973</v>
      </c>
      <c r="K17" s="80">
        <f t="shared" si="3"/>
        <v>1758</v>
      </c>
      <c r="L17" s="80">
        <f t="shared" si="3"/>
        <v>2853</v>
      </c>
      <c r="M17" s="80">
        <f t="shared" si="3"/>
        <v>2200</v>
      </c>
      <c r="N17" s="80">
        <f t="shared" si="3"/>
        <v>48</v>
      </c>
      <c r="O17" s="80">
        <f t="shared" si="3"/>
        <v>10</v>
      </c>
    </row>
    <row r="18" spans="1:15" x14ac:dyDescent="0.25">
      <c r="A18" t="s">
        <v>595</v>
      </c>
      <c r="B18" s="80">
        <f>SUM(B2:B5)</f>
        <v>1060</v>
      </c>
      <c r="C18" s="80">
        <f t="shared" ref="C18:O18" si="4">SUM(C2:C5)</f>
        <v>1153</v>
      </c>
      <c r="D18" s="80">
        <f t="shared" si="4"/>
        <v>55</v>
      </c>
      <c r="E18" s="80">
        <f t="shared" si="4"/>
        <v>51168</v>
      </c>
      <c r="F18" s="80">
        <f t="shared" si="4"/>
        <v>2605</v>
      </c>
      <c r="G18" s="80">
        <f t="shared" si="4"/>
        <v>5901</v>
      </c>
      <c r="H18" s="80">
        <f t="shared" si="4"/>
        <v>30875</v>
      </c>
      <c r="I18" s="80">
        <f t="shared" si="4"/>
        <v>6649</v>
      </c>
      <c r="J18" s="80">
        <f t="shared" si="4"/>
        <v>6474</v>
      </c>
      <c r="K18" s="80">
        <f t="shared" si="4"/>
        <v>2373</v>
      </c>
      <c r="L18" s="80">
        <f t="shared" si="4"/>
        <v>3831</v>
      </c>
      <c r="M18" s="80">
        <f t="shared" si="4"/>
        <v>2956</v>
      </c>
      <c r="N18" s="80">
        <f t="shared" si="4"/>
        <v>57</v>
      </c>
      <c r="O18" s="80">
        <f t="shared" si="4"/>
        <v>11</v>
      </c>
    </row>
    <row r="19" spans="1:15" x14ac:dyDescent="0.25">
      <c r="A19" t="s">
        <v>596</v>
      </c>
      <c r="B19" s="80">
        <f>SUM(B2:B6)</f>
        <v>1272</v>
      </c>
      <c r="C19" s="80">
        <f t="shared" ref="C19:O19" si="5">SUM(C2:C6)</f>
        <v>1386</v>
      </c>
      <c r="D19" s="80">
        <f t="shared" si="5"/>
        <v>64</v>
      </c>
      <c r="E19" s="80">
        <f t="shared" si="5"/>
        <v>64401</v>
      </c>
      <c r="F19" s="80">
        <f t="shared" si="5"/>
        <v>3386</v>
      </c>
      <c r="G19" s="80">
        <f t="shared" si="5"/>
        <v>7480</v>
      </c>
      <c r="H19" s="80">
        <f t="shared" si="5"/>
        <v>39139</v>
      </c>
      <c r="I19" s="80">
        <f t="shared" si="5"/>
        <v>8166</v>
      </c>
      <c r="J19" s="80">
        <f t="shared" si="5"/>
        <v>8158</v>
      </c>
      <c r="K19" s="80">
        <f t="shared" si="5"/>
        <v>2984</v>
      </c>
      <c r="L19" s="80">
        <f t="shared" si="5"/>
        <v>4811</v>
      </c>
      <c r="M19" s="80">
        <f t="shared" si="5"/>
        <v>3888</v>
      </c>
      <c r="N19" s="80">
        <f t="shared" si="5"/>
        <v>66</v>
      </c>
      <c r="O19" s="80">
        <f t="shared" si="5"/>
        <v>15</v>
      </c>
    </row>
    <row r="20" spans="1:15" x14ac:dyDescent="0.25">
      <c r="A20" t="s">
        <v>597</v>
      </c>
      <c r="B20" s="80">
        <f>SUM(B2:B7)</f>
        <v>1481</v>
      </c>
      <c r="C20" s="80">
        <f t="shared" ref="C20:O20" si="6">SUM(C2:C7)</f>
        <v>1619</v>
      </c>
      <c r="D20" s="80">
        <f t="shared" si="6"/>
        <v>76</v>
      </c>
      <c r="E20" s="80">
        <f t="shared" si="6"/>
        <v>76878</v>
      </c>
      <c r="F20" s="80">
        <f t="shared" si="6"/>
        <v>4095</v>
      </c>
      <c r="G20" s="80">
        <f t="shared" si="6"/>
        <v>8737</v>
      </c>
      <c r="H20" s="80">
        <f t="shared" si="6"/>
        <v>46895</v>
      </c>
      <c r="I20" s="80">
        <f t="shared" si="6"/>
        <v>9542</v>
      </c>
      <c r="J20" s="80">
        <f t="shared" si="6"/>
        <v>9765</v>
      </c>
      <c r="K20" s="80">
        <f t="shared" si="6"/>
        <v>3586</v>
      </c>
      <c r="L20" s="80">
        <f t="shared" si="6"/>
        <v>5867</v>
      </c>
      <c r="M20" s="80">
        <f t="shared" si="6"/>
        <v>4773</v>
      </c>
      <c r="N20" s="80">
        <f t="shared" si="6"/>
        <v>79</v>
      </c>
      <c r="O20" s="80">
        <f t="shared" si="6"/>
        <v>17</v>
      </c>
    </row>
    <row r="21" spans="1:15" x14ac:dyDescent="0.25">
      <c r="A21" t="s">
        <v>598</v>
      </c>
      <c r="B21" s="80">
        <f>SUM(B2:B8)</f>
        <v>1657</v>
      </c>
      <c r="C21" s="80">
        <f t="shared" ref="C21:O21" si="7">SUM(C2:C8)</f>
        <v>1818</v>
      </c>
      <c r="D21" s="80">
        <f t="shared" si="7"/>
        <v>82</v>
      </c>
      <c r="E21" s="80">
        <f t="shared" si="7"/>
        <v>89209</v>
      </c>
      <c r="F21" s="80">
        <f t="shared" si="7"/>
        <v>4863</v>
      </c>
      <c r="G21" s="80">
        <f t="shared" si="7"/>
        <v>10130</v>
      </c>
      <c r="H21" s="80">
        <f t="shared" si="7"/>
        <v>54656</v>
      </c>
      <c r="I21" s="80">
        <f t="shared" si="7"/>
        <v>10884</v>
      </c>
      <c r="J21" s="80">
        <f t="shared" si="7"/>
        <v>11419</v>
      </c>
      <c r="K21" s="80">
        <f t="shared" si="7"/>
        <v>4191</v>
      </c>
      <c r="L21" s="80">
        <f t="shared" si="7"/>
        <v>6874</v>
      </c>
      <c r="M21" s="80">
        <f t="shared" si="7"/>
        <v>5599</v>
      </c>
      <c r="N21" s="80">
        <f t="shared" si="7"/>
        <v>85</v>
      </c>
      <c r="O21" s="80">
        <f t="shared" si="7"/>
        <v>19</v>
      </c>
    </row>
    <row r="22" spans="1:15" x14ac:dyDescent="0.25">
      <c r="A22" t="s">
        <v>599</v>
      </c>
      <c r="B22" s="80">
        <f>SUM(B2:B9)</f>
        <v>1842</v>
      </c>
      <c r="C22" s="80">
        <f t="shared" ref="C22:O22" si="8">SUM(C2:C9)</f>
        <v>2024</v>
      </c>
      <c r="D22" s="80">
        <f t="shared" si="8"/>
        <v>91</v>
      </c>
      <c r="E22" s="80">
        <f t="shared" si="8"/>
        <v>101804</v>
      </c>
      <c r="F22" s="80">
        <f t="shared" si="8"/>
        <v>5656</v>
      </c>
      <c r="G22" s="80">
        <f t="shared" si="8"/>
        <v>11473</v>
      </c>
      <c r="H22" s="80">
        <f t="shared" si="8"/>
        <v>62064</v>
      </c>
      <c r="I22" s="80">
        <f t="shared" si="8"/>
        <v>12239</v>
      </c>
      <c r="J22" s="80">
        <f t="shared" si="8"/>
        <v>13247</v>
      </c>
      <c r="K22" s="80">
        <f t="shared" si="8"/>
        <v>4766</v>
      </c>
      <c r="L22" s="80">
        <f t="shared" si="8"/>
        <v>8159</v>
      </c>
      <c r="M22" s="80">
        <f t="shared" si="8"/>
        <v>6436</v>
      </c>
      <c r="N22" s="80">
        <f t="shared" si="8"/>
        <v>94</v>
      </c>
      <c r="O22" s="80">
        <f t="shared" si="8"/>
        <v>22</v>
      </c>
    </row>
    <row r="23" spans="1:15" x14ac:dyDescent="0.25">
      <c r="A23" t="s">
        <v>600</v>
      </c>
      <c r="B23" s="80">
        <f>SUM(B2:B10)</f>
        <v>2084</v>
      </c>
      <c r="C23" s="80">
        <f t="shared" ref="C23:O23" si="9">SUM(C2:C10)</f>
        <v>2297</v>
      </c>
      <c r="D23" s="80">
        <f t="shared" si="9"/>
        <v>103</v>
      </c>
      <c r="E23" s="80">
        <f t="shared" si="9"/>
        <v>113267</v>
      </c>
      <c r="F23" s="80">
        <f t="shared" si="9"/>
        <v>6254</v>
      </c>
      <c r="G23" s="80">
        <f t="shared" si="9"/>
        <v>12815</v>
      </c>
      <c r="H23" s="80">
        <f t="shared" si="9"/>
        <v>68779</v>
      </c>
      <c r="I23" s="80">
        <f t="shared" si="9"/>
        <v>13526</v>
      </c>
      <c r="J23" s="80">
        <f t="shared" si="9"/>
        <v>14794</v>
      </c>
      <c r="K23" s="80">
        <f t="shared" si="9"/>
        <v>5313</v>
      </c>
      <c r="L23" s="80">
        <f t="shared" si="9"/>
        <v>9246</v>
      </c>
      <c r="M23" s="80">
        <f t="shared" si="9"/>
        <v>7136</v>
      </c>
      <c r="N23" s="80">
        <f t="shared" si="9"/>
        <v>107</v>
      </c>
      <c r="O23" s="80">
        <f t="shared" si="9"/>
        <v>25</v>
      </c>
    </row>
    <row r="24" spans="1:15" x14ac:dyDescent="0.25">
      <c r="A24" t="s">
        <v>601</v>
      </c>
      <c r="B24" s="80">
        <f>SUM(B2:B11)</f>
        <v>2274</v>
      </c>
      <c r="C24" s="80">
        <f t="shared" ref="C24:O24" si="10">SUM(C2:C11)</f>
        <v>2512</v>
      </c>
      <c r="D24" s="80">
        <f t="shared" si="10"/>
        <v>112</v>
      </c>
      <c r="E24" s="80">
        <f t="shared" si="10"/>
        <v>124700</v>
      </c>
      <c r="F24" s="80">
        <f t="shared" si="10"/>
        <v>6849</v>
      </c>
      <c r="G24" s="80">
        <f t="shared" si="10"/>
        <v>14241</v>
      </c>
      <c r="H24" s="80">
        <f t="shared" si="10"/>
        <v>75777</v>
      </c>
      <c r="I24" s="80">
        <f t="shared" si="10"/>
        <v>15015</v>
      </c>
      <c r="J24" s="80">
        <f t="shared" si="10"/>
        <v>16397</v>
      </c>
      <c r="K24" s="80">
        <f t="shared" si="10"/>
        <v>5903</v>
      </c>
      <c r="L24" s="80">
        <f t="shared" si="10"/>
        <v>10203</v>
      </c>
      <c r="M24" s="80">
        <f t="shared" si="10"/>
        <v>7899</v>
      </c>
      <c r="N24" s="80">
        <f t="shared" si="10"/>
        <v>118</v>
      </c>
      <c r="O24" s="80">
        <f t="shared" si="10"/>
        <v>29</v>
      </c>
    </row>
    <row r="25" spans="1:15" x14ac:dyDescent="0.25">
      <c r="A25" t="s">
        <v>602</v>
      </c>
      <c r="B25" s="80">
        <f>SUM(B2:B12)</f>
        <v>2471</v>
      </c>
      <c r="C25" s="80">
        <f t="shared" ref="C25:O25" si="11">SUM(C2:C12)</f>
        <v>2729</v>
      </c>
      <c r="D25" s="80">
        <f t="shared" si="11"/>
        <v>121</v>
      </c>
      <c r="E25" s="80">
        <f t="shared" si="11"/>
        <v>135678</v>
      </c>
      <c r="F25" s="80">
        <f t="shared" si="11"/>
        <v>7423</v>
      </c>
      <c r="G25" s="80">
        <f t="shared" si="11"/>
        <v>15555</v>
      </c>
      <c r="H25" s="80">
        <f t="shared" si="11"/>
        <v>82122</v>
      </c>
      <c r="I25" s="80">
        <f t="shared" si="11"/>
        <v>16539</v>
      </c>
      <c r="J25" s="80">
        <f t="shared" si="11"/>
        <v>18163</v>
      </c>
      <c r="K25" s="80">
        <f t="shared" si="11"/>
        <v>6487</v>
      </c>
      <c r="L25" s="80">
        <f t="shared" si="11"/>
        <v>11104</v>
      </c>
      <c r="M25" s="80">
        <f t="shared" si="11"/>
        <v>8670</v>
      </c>
      <c r="N25" s="80">
        <f t="shared" si="11"/>
        <v>128</v>
      </c>
      <c r="O25" s="80">
        <f t="shared" si="11"/>
        <v>31</v>
      </c>
    </row>
    <row r="26" spans="1:15" x14ac:dyDescent="0.25">
      <c r="A26" t="s">
        <v>603</v>
      </c>
      <c r="B26" s="80">
        <f>SUM(B2:B13)</f>
        <v>2698</v>
      </c>
      <c r="C26" s="80">
        <f t="shared" ref="C26:O26" si="12">SUM(C2:C13)</f>
        <v>2981</v>
      </c>
      <c r="D26" s="80">
        <f t="shared" si="12"/>
        <v>129</v>
      </c>
      <c r="E26" s="80">
        <f t="shared" si="12"/>
        <v>147254</v>
      </c>
      <c r="F26" s="80">
        <f t="shared" si="12"/>
        <v>8054</v>
      </c>
      <c r="G26" s="80">
        <f t="shared" si="12"/>
        <v>16894</v>
      </c>
      <c r="H26" s="80">
        <f t="shared" si="12"/>
        <v>87950</v>
      </c>
      <c r="I26" s="80">
        <f t="shared" si="12"/>
        <v>17860</v>
      </c>
      <c r="J26" s="80">
        <f t="shared" si="12"/>
        <v>20043</v>
      </c>
      <c r="K26" s="80">
        <f t="shared" si="12"/>
        <v>7054</v>
      </c>
      <c r="L26" s="80">
        <f t="shared" si="12"/>
        <v>12055</v>
      </c>
      <c r="M26" s="80">
        <f t="shared" si="12"/>
        <v>9450</v>
      </c>
      <c r="N26" s="80">
        <f t="shared" si="12"/>
        <v>136</v>
      </c>
      <c r="O26" s="80">
        <f t="shared" si="12"/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522"/>
  <sheetViews>
    <sheetView showGridLines="0" workbookViewId="0">
      <selection activeCell="A12" sqref="A12:O12"/>
    </sheetView>
  </sheetViews>
  <sheetFormatPr defaultRowHeight="15" outlineLevelRow="1" x14ac:dyDescent="0.25"/>
  <cols>
    <col min="1" max="1" width="26.7109375" customWidth="1"/>
    <col min="2" max="2" width="16.28515625" bestFit="1" customWidth="1"/>
    <col min="11" max="13" width="11.7109375" customWidth="1"/>
    <col min="14" max="15" width="12.28515625" customWidth="1"/>
  </cols>
  <sheetData>
    <row r="1" spans="1:15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5" x14ac:dyDescent="0.25">
      <c r="A2" s="99" t="s">
        <v>515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15" x14ac:dyDescent="0.25">
      <c r="A3" s="99" t="s">
        <v>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15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s="97" t="s">
        <v>580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</row>
    <row r="7" spans="1:15" hidden="1" outlineLevel="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25">
      <c r="A8" s="23" t="s">
        <v>518</v>
      </c>
      <c r="B8" s="24" t="s">
        <v>530</v>
      </c>
      <c r="C8" s="52" t="s">
        <v>548</v>
      </c>
      <c r="D8" s="24"/>
      <c r="E8" s="24"/>
      <c r="F8" s="24"/>
      <c r="G8" s="24"/>
      <c r="H8" s="24"/>
      <c r="I8" s="24"/>
      <c r="J8" s="24"/>
      <c r="K8" s="24"/>
      <c r="L8" s="2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48</v>
      </c>
      <c r="F13" s="53">
        <v>20</v>
      </c>
      <c r="G13" s="53">
        <v>2</v>
      </c>
      <c r="H13" s="53">
        <v>4</v>
      </c>
      <c r="I13" s="53">
        <v>1</v>
      </c>
      <c r="J13" s="53">
        <v>6</v>
      </c>
      <c r="K13" s="53">
        <v>2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33</v>
      </c>
      <c r="F14" s="53">
        <v>3</v>
      </c>
      <c r="G14" s="53">
        <v>4</v>
      </c>
      <c r="H14" s="53">
        <v>2</v>
      </c>
      <c r="I14" s="53">
        <v>1</v>
      </c>
      <c r="J14" s="53">
        <v>1</v>
      </c>
      <c r="K14" s="53">
        <v>1</v>
      </c>
      <c r="L14" s="53">
        <v>0</v>
      </c>
      <c r="M14" s="53">
        <v>1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138</v>
      </c>
      <c r="F15" s="53">
        <v>8</v>
      </c>
      <c r="G15" s="53">
        <v>0</v>
      </c>
      <c r="H15" s="53">
        <v>3</v>
      </c>
      <c r="I15" s="53">
        <v>0</v>
      </c>
      <c r="J15" s="53">
        <v>17</v>
      </c>
      <c r="K15" s="53">
        <v>6</v>
      </c>
      <c r="L15" s="53">
        <v>7</v>
      </c>
      <c r="M15" s="53">
        <v>5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51</v>
      </c>
      <c r="F16" s="53">
        <v>1</v>
      </c>
      <c r="G16" s="53">
        <v>2</v>
      </c>
      <c r="H16" s="53">
        <v>1</v>
      </c>
      <c r="I16" s="53">
        <v>0</v>
      </c>
      <c r="J16" s="53">
        <v>1</v>
      </c>
      <c r="K16" s="53">
        <v>7</v>
      </c>
      <c r="L16" s="53">
        <v>6</v>
      </c>
      <c r="M16" s="53">
        <v>1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1</v>
      </c>
      <c r="C17" s="53">
        <v>1</v>
      </c>
      <c r="D17" s="53">
        <v>0</v>
      </c>
      <c r="E17" s="53">
        <v>99</v>
      </c>
      <c r="F17" s="53">
        <v>19</v>
      </c>
      <c r="G17" s="53">
        <v>1</v>
      </c>
      <c r="H17" s="53">
        <v>1</v>
      </c>
      <c r="I17" s="53">
        <v>0</v>
      </c>
      <c r="J17" s="53">
        <v>4</v>
      </c>
      <c r="K17" s="53">
        <v>8</v>
      </c>
      <c r="L17" s="53">
        <v>10</v>
      </c>
      <c r="M17" s="53">
        <v>4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15</v>
      </c>
      <c r="C18" s="53">
        <v>15</v>
      </c>
      <c r="D18" s="53">
        <v>2</v>
      </c>
      <c r="E18" s="53">
        <v>928</v>
      </c>
      <c r="F18" s="53">
        <v>144</v>
      </c>
      <c r="G18" s="53">
        <v>37</v>
      </c>
      <c r="H18" s="53">
        <v>141</v>
      </c>
      <c r="I18" s="53">
        <v>3</v>
      </c>
      <c r="J18" s="53">
        <v>64</v>
      </c>
      <c r="K18" s="53">
        <v>38</v>
      </c>
      <c r="L18" s="53">
        <v>125</v>
      </c>
      <c r="M18" s="53">
        <v>56</v>
      </c>
      <c r="N18" s="53">
        <v>2</v>
      </c>
      <c r="O18" s="53">
        <v>1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1</v>
      </c>
      <c r="E19" s="53">
        <v>60</v>
      </c>
      <c r="F19" s="53">
        <v>21</v>
      </c>
      <c r="G19" s="53">
        <v>0</v>
      </c>
      <c r="H19" s="53">
        <v>3</v>
      </c>
      <c r="I19" s="53">
        <v>0</v>
      </c>
      <c r="J19" s="53">
        <v>0</v>
      </c>
      <c r="K19" s="53">
        <v>3</v>
      </c>
      <c r="L19" s="53">
        <v>2</v>
      </c>
      <c r="M19" s="53">
        <v>2</v>
      </c>
      <c r="N19" s="53">
        <v>1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10</v>
      </c>
      <c r="F20" s="53">
        <v>2</v>
      </c>
      <c r="G20" s="53">
        <v>2</v>
      </c>
      <c r="H20" s="53">
        <v>5</v>
      </c>
      <c r="I20" s="53">
        <v>2</v>
      </c>
      <c r="J20" s="53">
        <v>1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73</v>
      </c>
      <c r="F21" s="53">
        <v>15</v>
      </c>
      <c r="G21" s="53">
        <v>2</v>
      </c>
      <c r="H21" s="53">
        <v>3</v>
      </c>
      <c r="I21" s="53">
        <v>0</v>
      </c>
      <c r="J21" s="53">
        <v>1</v>
      </c>
      <c r="K21" s="53">
        <v>1</v>
      </c>
      <c r="L21" s="53">
        <v>2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6</v>
      </c>
      <c r="F22" s="53">
        <v>2</v>
      </c>
      <c r="G22" s="53">
        <v>0</v>
      </c>
      <c r="H22" s="53">
        <v>1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13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173</v>
      </c>
      <c r="C24" s="53">
        <v>210</v>
      </c>
      <c r="D24" s="53">
        <v>2</v>
      </c>
      <c r="E24" s="53">
        <v>1575</v>
      </c>
      <c r="F24" s="53">
        <v>25</v>
      </c>
      <c r="G24" s="53">
        <v>291</v>
      </c>
      <c r="H24" s="53">
        <v>3721</v>
      </c>
      <c r="I24" s="53">
        <v>792</v>
      </c>
      <c r="J24" s="53">
        <v>215</v>
      </c>
      <c r="K24" s="53">
        <v>108</v>
      </c>
      <c r="L24" s="53">
        <v>100</v>
      </c>
      <c r="M24" s="53">
        <v>183</v>
      </c>
      <c r="N24" s="53">
        <v>2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33</v>
      </c>
      <c r="F25" s="53">
        <v>1</v>
      </c>
      <c r="G25" s="53">
        <v>6</v>
      </c>
      <c r="H25" s="53">
        <v>3</v>
      </c>
      <c r="I25" s="53">
        <v>1</v>
      </c>
      <c r="J25" s="53">
        <v>2</v>
      </c>
      <c r="K25" s="53">
        <v>1</v>
      </c>
      <c r="L25" s="53">
        <v>0</v>
      </c>
      <c r="M25" s="53">
        <v>1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1</v>
      </c>
      <c r="C26" s="53">
        <v>1</v>
      </c>
      <c r="D26" s="53">
        <v>0</v>
      </c>
      <c r="E26" s="53">
        <v>71</v>
      </c>
      <c r="F26" s="53">
        <v>7</v>
      </c>
      <c r="G26" s="53">
        <v>4</v>
      </c>
      <c r="H26" s="53">
        <v>2</v>
      </c>
      <c r="I26" s="53">
        <v>0</v>
      </c>
      <c r="J26" s="53">
        <v>1</v>
      </c>
      <c r="K26" s="53">
        <v>2</v>
      </c>
      <c r="L26" s="53">
        <v>2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11</v>
      </c>
      <c r="F27" s="53">
        <v>3</v>
      </c>
      <c r="G27" s="53">
        <v>0</v>
      </c>
      <c r="H27" s="53">
        <v>1</v>
      </c>
      <c r="I27" s="53">
        <v>0</v>
      </c>
      <c r="J27" s="53">
        <v>0</v>
      </c>
      <c r="K27" s="53">
        <v>2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1</v>
      </c>
      <c r="C28" s="53">
        <v>1</v>
      </c>
      <c r="D28" s="53">
        <v>0</v>
      </c>
      <c r="E28" s="53">
        <v>27</v>
      </c>
      <c r="F28" s="53">
        <v>1</v>
      </c>
      <c r="G28" s="53">
        <v>1</v>
      </c>
      <c r="H28" s="53">
        <v>2</v>
      </c>
      <c r="I28" s="53">
        <v>0</v>
      </c>
      <c r="J28" s="53">
        <v>10</v>
      </c>
      <c r="K28" s="53">
        <v>7</v>
      </c>
      <c r="L28" s="53">
        <v>2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2</v>
      </c>
      <c r="C29" s="53">
        <v>2</v>
      </c>
      <c r="D29" s="53">
        <v>0</v>
      </c>
      <c r="E29" s="53">
        <v>125</v>
      </c>
      <c r="F29" s="53">
        <v>2</v>
      </c>
      <c r="G29" s="53">
        <v>10</v>
      </c>
      <c r="H29" s="53">
        <v>19</v>
      </c>
      <c r="I29" s="53">
        <v>1</v>
      </c>
      <c r="J29" s="53">
        <v>26</v>
      </c>
      <c r="K29" s="53">
        <v>5</v>
      </c>
      <c r="L29" s="53">
        <v>11</v>
      </c>
      <c r="M29" s="53">
        <v>6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101</v>
      </c>
      <c r="F30" s="53">
        <v>12</v>
      </c>
      <c r="G30" s="53">
        <v>0</v>
      </c>
      <c r="H30" s="53">
        <v>2</v>
      </c>
      <c r="I30" s="53">
        <v>0</v>
      </c>
      <c r="J30" s="53">
        <v>6</v>
      </c>
      <c r="K30" s="53">
        <v>2</v>
      </c>
      <c r="L30" s="53">
        <v>9</v>
      </c>
      <c r="M30" s="53">
        <v>2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1</v>
      </c>
      <c r="C31" s="53">
        <v>1</v>
      </c>
      <c r="D31" s="53">
        <v>0</v>
      </c>
      <c r="E31" s="53">
        <v>42</v>
      </c>
      <c r="F31" s="53">
        <v>4</v>
      </c>
      <c r="G31" s="53">
        <v>4</v>
      </c>
      <c r="H31" s="53">
        <v>5</v>
      </c>
      <c r="I31" s="53">
        <v>8</v>
      </c>
      <c r="J31" s="53">
        <v>5</v>
      </c>
      <c r="K31" s="53">
        <v>2</v>
      </c>
      <c r="L31" s="53">
        <v>2</v>
      </c>
      <c r="M31" s="53">
        <v>2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48</v>
      </c>
      <c r="F32" s="53">
        <v>7</v>
      </c>
      <c r="G32" s="53">
        <v>2</v>
      </c>
      <c r="H32" s="53">
        <v>1</v>
      </c>
      <c r="I32" s="53">
        <v>0</v>
      </c>
      <c r="J32" s="53">
        <v>5</v>
      </c>
      <c r="K32" s="53">
        <v>0</v>
      </c>
      <c r="L32" s="53">
        <v>1</v>
      </c>
      <c r="M32" s="53">
        <v>1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3</v>
      </c>
      <c r="C33" s="53">
        <v>3</v>
      </c>
      <c r="D33" s="53">
        <v>0</v>
      </c>
      <c r="E33" s="53">
        <v>195</v>
      </c>
      <c r="F33" s="53">
        <v>2</v>
      </c>
      <c r="G33" s="53">
        <v>16</v>
      </c>
      <c r="H33" s="53">
        <v>47</v>
      </c>
      <c r="I33" s="53">
        <v>4</v>
      </c>
      <c r="J33" s="53">
        <v>40</v>
      </c>
      <c r="K33" s="53">
        <v>8</v>
      </c>
      <c r="L33" s="53">
        <v>35</v>
      </c>
      <c r="M33" s="53">
        <v>8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11</v>
      </c>
      <c r="F34" s="53">
        <v>1</v>
      </c>
      <c r="G34" s="53">
        <v>1</v>
      </c>
      <c r="H34" s="53">
        <v>1</v>
      </c>
      <c r="I34" s="53">
        <v>1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2</v>
      </c>
      <c r="C35" s="53">
        <v>3</v>
      </c>
      <c r="D35" s="53">
        <v>1</v>
      </c>
      <c r="E35" s="53">
        <v>589</v>
      </c>
      <c r="F35" s="53">
        <v>10</v>
      </c>
      <c r="G35" s="53">
        <v>27</v>
      </c>
      <c r="H35" s="53">
        <v>49</v>
      </c>
      <c r="I35" s="53">
        <v>4</v>
      </c>
      <c r="J35" s="53">
        <v>32</v>
      </c>
      <c r="K35" s="53">
        <v>11</v>
      </c>
      <c r="L35" s="53">
        <v>24</v>
      </c>
      <c r="M35" s="53">
        <v>18</v>
      </c>
      <c r="N35" s="53">
        <v>1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131</v>
      </c>
      <c r="F36" s="53">
        <v>8</v>
      </c>
      <c r="G36" s="53">
        <v>4</v>
      </c>
      <c r="H36" s="53">
        <v>5</v>
      </c>
      <c r="I36" s="53">
        <v>0</v>
      </c>
      <c r="J36" s="53">
        <v>7</v>
      </c>
      <c r="K36" s="53">
        <v>5</v>
      </c>
      <c r="L36" s="53">
        <v>0</v>
      </c>
      <c r="M36" s="53">
        <v>3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3</v>
      </c>
      <c r="C37" s="53">
        <v>3</v>
      </c>
      <c r="D37" s="53">
        <v>1</v>
      </c>
      <c r="E37" s="53">
        <v>161</v>
      </c>
      <c r="F37" s="53">
        <v>14</v>
      </c>
      <c r="G37" s="53">
        <v>6</v>
      </c>
      <c r="H37" s="53">
        <v>26</v>
      </c>
      <c r="I37" s="53">
        <v>1</v>
      </c>
      <c r="J37" s="53">
        <v>9</v>
      </c>
      <c r="K37" s="53">
        <v>14</v>
      </c>
      <c r="L37" s="53">
        <v>8</v>
      </c>
      <c r="M37" s="53">
        <v>24</v>
      </c>
      <c r="N37" s="53">
        <v>1</v>
      </c>
      <c r="O37" s="53">
        <v>0</v>
      </c>
    </row>
    <row r="38" spans="1:15" x14ac:dyDescent="0.25">
      <c r="A38" s="57" t="s">
        <v>43</v>
      </c>
      <c r="B38" s="53">
        <v>4</v>
      </c>
      <c r="C38" s="53">
        <v>4</v>
      </c>
      <c r="D38" s="53">
        <v>0</v>
      </c>
      <c r="E38" s="53">
        <v>302</v>
      </c>
      <c r="F38" s="53">
        <v>61</v>
      </c>
      <c r="G38" s="53">
        <v>9</v>
      </c>
      <c r="H38" s="53">
        <v>20</v>
      </c>
      <c r="I38" s="53">
        <v>1</v>
      </c>
      <c r="J38" s="53">
        <v>28</v>
      </c>
      <c r="K38" s="53">
        <v>8</v>
      </c>
      <c r="L38" s="53">
        <v>42</v>
      </c>
      <c r="M38" s="53">
        <v>10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1</v>
      </c>
      <c r="C39" s="53">
        <v>1</v>
      </c>
      <c r="D39" s="53">
        <v>1</v>
      </c>
      <c r="E39" s="53">
        <v>108</v>
      </c>
      <c r="F39" s="53">
        <v>13</v>
      </c>
      <c r="G39" s="53">
        <v>5</v>
      </c>
      <c r="H39" s="53">
        <v>15</v>
      </c>
      <c r="I39" s="53">
        <v>3</v>
      </c>
      <c r="J39" s="53">
        <v>11</v>
      </c>
      <c r="K39" s="53">
        <v>8</v>
      </c>
      <c r="L39" s="53">
        <v>20</v>
      </c>
      <c r="M39" s="53">
        <v>6</v>
      </c>
      <c r="N39" s="53">
        <v>1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49</v>
      </c>
      <c r="F40" s="53">
        <v>3</v>
      </c>
      <c r="G40" s="53">
        <v>4</v>
      </c>
      <c r="H40" s="53">
        <v>4</v>
      </c>
      <c r="I40" s="53">
        <v>0</v>
      </c>
      <c r="J40" s="53">
        <v>7</v>
      </c>
      <c r="K40" s="53">
        <v>3</v>
      </c>
      <c r="L40" s="53">
        <v>2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20</v>
      </c>
      <c r="F41" s="53">
        <v>0</v>
      </c>
      <c r="G41" s="53">
        <v>0</v>
      </c>
      <c r="H41" s="53">
        <v>1</v>
      </c>
      <c r="I41" s="53">
        <v>0</v>
      </c>
      <c r="J41" s="53">
        <v>4</v>
      </c>
      <c r="K41" s="53">
        <v>1</v>
      </c>
      <c r="L41" s="53">
        <v>0</v>
      </c>
      <c r="M41" s="53">
        <v>1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18</v>
      </c>
      <c r="C42" s="53">
        <v>18</v>
      </c>
      <c r="D42" s="53">
        <v>1</v>
      </c>
      <c r="E42" s="53">
        <v>1786</v>
      </c>
      <c r="F42" s="53">
        <v>147</v>
      </c>
      <c r="G42" s="53">
        <v>87</v>
      </c>
      <c r="H42" s="53">
        <v>368</v>
      </c>
      <c r="I42" s="53">
        <v>5</v>
      </c>
      <c r="J42" s="53">
        <v>85</v>
      </c>
      <c r="K42" s="53">
        <v>77</v>
      </c>
      <c r="L42" s="53">
        <v>80</v>
      </c>
      <c r="M42" s="53">
        <v>85</v>
      </c>
      <c r="N42" s="53">
        <v>1</v>
      </c>
      <c r="O42" s="53">
        <v>1</v>
      </c>
    </row>
    <row r="43" spans="1:15" x14ac:dyDescent="0.25">
      <c r="A43" s="57" t="s">
        <v>48</v>
      </c>
      <c r="B43" s="53">
        <v>12</v>
      </c>
      <c r="C43" s="53">
        <v>14</v>
      </c>
      <c r="D43" s="53">
        <v>0</v>
      </c>
      <c r="E43" s="53">
        <v>286</v>
      </c>
      <c r="F43" s="53">
        <v>16</v>
      </c>
      <c r="G43" s="53">
        <v>29</v>
      </c>
      <c r="H43" s="53">
        <v>100</v>
      </c>
      <c r="I43" s="53">
        <v>9</v>
      </c>
      <c r="J43" s="53">
        <v>39</v>
      </c>
      <c r="K43" s="53">
        <v>14</v>
      </c>
      <c r="L43" s="53">
        <v>40</v>
      </c>
      <c r="M43" s="53">
        <v>26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28</v>
      </c>
      <c r="F44" s="53">
        <v>1</v>
      </c>
      <c r="G44" s="53">
        <v>2</v>
      </c>
      <c r="H44" s="53">
        <v>4</v>
      </c>
      <c r="I44" s="53">
        <v>2</v>
      </c>
      <c r="J44" s="53">
        <v>8</v>
      </c>
      <c r="K44" s="53">
        <v>1</v>
      </c>
      <c r="L44" s="53">
        <v>3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1</v>
      </c>
      <c r="C45" s="53">
        <v>1</v>
      </c>
      <c r="D45" s="53">
        <v>0</v>
      </c>
      <c r="E45" s="53">
        <v>65</v>
      </c>
      <c r="F45" s="53">
        <v>2</v>
      </c>
      <c r="G45" s="53">
        <v>2</v>
      </c>
      <c r="H45" s="53">
        <v>3</v>
      </c>
      <c r="I45" s="53">
        <v>3</v>
      </c>
      <c r="J45" s="53">
        <v>8</v>
      </c>
      <c r="K45" s="53">
        <v>9</v>
      </c>
      <c r="L45" s="53">
        <v>5</v>
      </c>
      <c r="M45" s="53">
        <v>1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47</v>
      </c>
      <c r="F46" s="53">
        <v>9</v>
      </c>
      <c r="G46" s="53">
        <v>3</v>
      </c>
      <c r="H46" s="53">
        <v>2</v>
      </c>
      <c r="I46" s="53">
        <v>2</v>
      </c>
      <c r="J46" s="53">
        <v>1</v>
      </c>
      <c r="K46" s="53">
        <v>5</v>
      </c>
      <c r="L46" s="53">
        <v>3</v>
      </c>
      <c r="M46" s="53">
        <v>1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37</v>
      </c>
      <c r="F47" s="53">
        <v>11</v>
      </c>
      <c r="G47" s="53">
        <v>1</v>
      </c>
      <c r="H47" s="53">
        <v>4</v>
      </c>
      <c r="I47" s="53">
        <v>0</v>
      </c>
      <c r="J47" s="53">
        <v>1</v>
      </c>
      <c r="K47" s="53">
        <v>3</v>
      </c>
      <c r="L47" s="53">
        <v>1</v>
      </c>
      <c r="M47" s="53">
        <v>1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96</v>
      </c>
      <c r="F48" s="53">
        <v>35</v>
      </c>
      <c r="G48" s="53">
        <v>1</v>
      </c>
      <c r="H48" s="53">
        <v>3</v>
      </c>
      <c r="I48" s="53">
        <v>0</v>
      </c>
      <c r="J48" s="53">
        <v>2</v>
      </c>
      <c r="K48" s="53">
        <v>1</v>
      </c>
      <c r="L48" s="53">
        <v>1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2</v>
      </c>
      <c r="C49" s="53">
        <v>2</v>
      </c>
      <c r="D49" s="53">
        <v>1</v>
      </c>
      <c r="E49" s="53">
        <v>205</v>
      </c>
      <c r="F49" s="53">
        <v>40</v>
      </c>
      <c r="G49" s="53">
        <v>3</v>
      </c>
      <c r="H49" s="53">
        <v>58</v>
      </c>
      <c r="I49" s="53">
        <v>8</v>
      </c>
      <c r="J49" s="53">
        <v>15</v>
      </c>
      <c r="K49" s="53">
        <v>8</v>
      </c>
      <c r="L49" s="53">
        <v>5</v>
      </c>
      <c r="M49" s="53">
        <v>10</v>
      </c>
      <c r="N49" s="53">
        <v>1</v>
      </c>
      <c r="O49" s="53">
        <v>1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8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1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21</v>
      </c>
      <c r="F51" s="53">
        <v>7</v>
      </c>
      <c r="G51" s="53">
        <v>0</v>
      </c>
      <c r="H51" s="53">
        <v>4</v>
      </c>
      <c r="I51" s="53">
        <v>1</v>
      </c>
      <c r="J51" s="53">
        <v>3</v>
      </c>
      <c r="K51" s="53">
        <v>2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71</v>
      </c>
      <c r="F52" s="53">
        <v>10</v>
      </c>
      <c r="G52" s="53">
        <v>3</v>
      </c>
      <c r="H52" s="53">
        <v>2</v>
      </c>
      <c r="I52" s="53">
        <v>2</v>
      </c>
      <c r="J52" s="53">
        <v>6</v>
      </c>
      <c r="K52" s="53">
        <v>2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77</v>
      </c>
      <c r="F53" s="53">
        <v>10</v>
      </c>
      <c r="G53" s="53">
        <v>9</v>
      </c>
      <c r="H53" s="53">
        <v>8</v>
      </c>
      <c r="I53" s="53">
        <v>1</v>
      </c>
      <c r="J53" s="53">
        <v>12</v>
      </c>
      <c r="K53" s="53">
        <v>19</v>
      </c>
      <c r="L53" s="53">
        <v>2</v>
      </c>
      <c r="M53" s="53">
        <v>6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13</v>
      </c>
      <c r="F54" s="53">
        <v>1</v>
      </c>
      <c r="G54" s="53">
        <v>0</v>
      </c>
      <c r="H54" s="53">
        <v>1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34</v>
      </c>
      <c r="C55" s="53">
        <v>35</v>
      </c>
      <c r="D55" s="53">
        <v>0</v>
      </c>
      <c r="E55" s="53">
        <v>1720</v>
      </c>
      <c r="F55" s="53">
        <v>5</v>
      </c>
      <c r="G55" s="53">
        <v>319</v>
      </c>
      <c r="H55" s="53">
        <v>544</v>
      </c>
      <c r="I55" s="53">
        <v>70</v>
      </c>
      <c r="J55" s="53">
        <v>294</v>
      </c>
      <c r="K55" s="53">
        <v>76</v>
      </c>
      <c r="L55" s="53">
        <v>90</v>
      </c>
      <c r="M55" s="53">
        <v>144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26</v>
      </c>
      <c r="F56" s="53">
        <v>3</v>
      </c>
      <c r="G56" s="53">
        <v>3</v>
      </c>
      <c r="H56" s="53">
        <v>4</v>
      </c>
      <c r="I56" s="53">
        <v>0</v>
      </c>
      <c r="J56" s="53">
        <v>0</v>
      </c>
      <c r="K56" s="53">
        <v>1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1</v>
      </c>
      <c r="C57" s="53">
        <v>1</v>
      </c>
      <c r="D57" s="53">
        <v>0</v>
      </c>
      <c r="E57" s="53">
        <v>45</v>
      </c>
      <c r="F57" s="53">
        <v>0</v>
      </c>
      <c r="G57" s="53">
        <v>1</v>
      </c>
      <c r="H57" s="53">
        <v>1</v>
      </c>
      <c r="I57" s="53">
        <v>0</v>
      </c>
      <c r="J57" s="53">
        <v>9</v>
      </c>
      <c r="K57" s="53">
        <v>1</v>
      </c>
      <c r="L57" s="53">
        <v>1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16</v>
      </c>
      <c r="F58" s="53">
        <v>4</v>
      </c>
      <c r="G58" s="53">
        <v>0</v>
      </c>
      <c r="H58" s="53">
        <v>2</v>
      </c>
      <c r="I58" s="53">
        <v>0</v>
      </c>
      <c r="J58" s="53">
        <v>1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11</v>
      </c>
      <c r="F59" s="53">
        <v>2</v>
      </c>
      <c r="G59" s="53">
        <v>1</v>
      </c>
      <c r="H59" s="53">
        <v>3</v>
      </c>
      <c r="I59" s="53">
        <v>0</v>
      </c>
      <c r="J59" s="53">
        <v>2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11</v>
      </c>
      <c r="F60" s="53">
        <v>2</v>
      </c>
      <c r="G60" s="53">
        <v>0</v>
      </c>
      <c r="H60" s="53">
        <v>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163</v>
      </c>
      <c r="F61" s="53">
        <v>35</v>
      </c>
      <c r="G61" s="53">
        <v>9</v>
      </c>
      <c r="H61" s="53">
        <v>10</v>
      </c>
      <c r="I61" s="53">
        <v>4</v>
      </c>
      <c r="J61" s="53">
        <v>10</v>
      </c>
      <c r="K61" s="53">
        <v>4</v>
      </c>
      <c r="L61" s="53">
        <v>18</v>
      </c>
      <c r="M61" s="53">
        <v>12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135</v>
      </c>
      <c r="F62" s="53">
        <v>2</v>
      </c>
      <c r="G62" s="53">
        <v>3</v>
      </c>
      <c r="H62" s="53">
        <v>12</v>
      </c>
      <c r="I62" s="53">
        <v>4</v>
      </c>
      <c r="J62" s="53">
        <v>11</v>
      </c>
      <c r="K62" s="53">
        <v>2</v>
      </c>
      <c r="L62" s="53">
        <v>17</v>
      </c>
      <c r="M62" s="53">
        <v>2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18</v>
      </c>
      <c r="F63" s="53">
        <v>2</v>
      </c>
      <c r="G63" s="53">
        <v>2</v>
      </c>
      <c r="H63" s="53">
        <v>0</v>
      </c>
      <c r="I63" s="53">
        <v>0</v>
      </c>
      <c r="J63" s="53">
        <v>2</v>
      </c>
      <c r="K63" s="53">
        <v>5</v>
      </c>
      <c r="L63" s="53">
        <v>1</v>
      </c>
      <c r="M63" s="53">
        <v>4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1</v>
      </c>
      <c r="C64" s="53">
        <v>1</v>
      </c>
      <c r="D64" s="53">
        <v>0</v>
      </c>
      <c r="E64" s="53">
        <v>130</v>
      </c>
      <c r="F64" s="53">
        <v>15</v>
      </c>
      <c r="G64" s="53">
        <v>8</v>
      </c>
      <c r="H64" s="53">
        <v>19</v>
      </c>
      <c r="I64" s="53">
        <v>6</v>
      </c>
      <c r="J64" s="53">
        <v>13</v>
      </c>
      <c r="K64" s="53">
        <v>5</v>
      </c>
      <c r="L64" s="53">
        <v>64</v>
      </c>
      <c r="M64" s="53">
        <v>16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4</v>
      </c>
      <c r="C65" s="53">
        <v>4</v>
      </c>
      <c r="D65" s="53">
        <v>0</v>
      </c>
      <c r="E65" s="53">
        <v>73</v>
      </c>
      <c r="F65" s="53">
        <v>1</v>
      </c>
      <c r="G65" s="53">
        <v>7</v>
      </c>
      <c r="H65" s="53">
        <v>5</v>
      </c>
      <c r="I65" s="53">
        <v>0</v>
      </c>
      <c r="J65" s="53">
        <v>5</v>
      </c>
      <c r="K65" s="53">
        <v>5</v>
      </c>
      <c r="L65" s="53">
        <v>1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1</v>
      </c>
      <c r="C66" s="53">
        <v>1</v>
      </c>
      <c r="D66" s="53">
        <v>0</v>
      </c>
      <c r="E66" s="53">
        <v>85</v>
      </c>
      <c r="F66" s="53">
        <v>40</v>
      </c>
      <c r="G66" s="53">
        <v>0</v>
      </c>
      <c r="H66" s="53">
        <v>0</v>
      </c>
      <c r="I66" s="53">
        <v>0</v>
      </c>
      <c r="J66" s="53">
        <v>7</v>
      </c>
      <c r="K66" s="53">
        <v>13</v>
      </c>
      <c r="L66" s="53">
        <v>5</v>
      </c>
      <c r="M66" s="53">
        <v>1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20</v>
      </c>
      <c r="F67" s="53">
        <v>3</v>
      </c>
      <c r="G67" s="53">
        <v>0</v>
      </c>
      <c r="H67" s="53">
        <v>2</v>
      </c>
      <c r="I67" s="53">
        <v>0</v>
      </c>
      <c r="J67" s="53">
        <v>1</v>
      </c>
      <c r="K67" s="53">
        <v>4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42</v>
      </c>
      <c r="F68" s="53">
        <v>6</v>
      </c>
      <c r="G68" s="53">
        <v>1</v>
      </c>
      <c r="H68" s="53">
        <v>3</v>
      </c>
      <c r="I68" s="53">
        <v>0</v>
      </c>
      <c r="J68" s="53">
        <v>3</v>
      </c>
      <c r="K68" s="53">
        <v>6</v>
      </c>
      <c r="L68" s="53">
        <v>1</v>
      </c>
      <c r="M68" s="53">
        <v>3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25</v>
      </c>
      <c r="F69" s="53">
        <v>0</v>
      </c>
      <c r="G69" s="53">
        <v>4</v>
      </c>
      <c r="H69" s="53">
        <v>7</v>
      </c>
      <c r="I69" s="53">
        <v>0</v>
      </c>
      <c r="J69" s="53">
        <v>7</v>
      </c>
      <c r="K69" s="53">
        <v>0</v>
      </c>
      <c r="L69" s="53">
        <v>1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7</v>
      </c>
      <c r="C70" s="53">
        <v>7</v>
      </c>
      <c r="D70" s="53">
        <v>0</v>
      </c>
      <c r="E70" s="53">
        <v>348</v>
      </c>
      <c r="F70" s="53">
        <v>40</v>
      </c>
      <c r="G70" s="53">
        <v>20</v>
      </c>
      <c r="H70" s="53">
        <v>92</v>
      </c>
      <c r="I70" s="53">
        <v>2</v>
      </c>
      <c r="J70" s="53">
        <v>17</v>
      </c>
      <c r="K70" s="53">
        <v>20</v>
      </c>
      <c r="L70" s="53">
        <v>49</v>
      </c>
      <c r="M70" s="53">
        <v>41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2</v>
      </c>
      <c r="C71" s="53">
        <v>2</v>
      </c>
      <c r="D71" s="53">
        <v>0</v>
      </c>
      <c r="E71" s="53">
        <v>471</v>
      </c>
      <c r="F71" s="53">
        <v>54</v>
      </c>
      <c r="G71" s="53">
        <v>51</v>
      </c>
      <c r="H71" s="53">
        <v>43</v>
      </c>
      <c r="I71" s="53">
        <v>3</v>
      </c>
      <c r="J71" s="53">
        <v>29</v>
      </c>
      <c r="K71" s="53">
        <v>23</v>
      </c>
      <c r="L71" s="53">
        <v>66</v>
      </c>
      <c r="M71" s="53">
        <v>23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4</v>
      </c>
      <c r="C72" s="53">
        <v>4</v>
      </c>
      <c r="D72" s="53">
        <v>2</v>
      </c>
      <c r="E72" s="53">
        <v>206</v>
      </c>
      <c r="F72" s="53">
        <v>62</v>
      </c>
      <c r="G72" s="53">
        <v>2</v>
      </c>
      <c r="H72" s="53">
        <v>8</v>
      </c>
      <c r="I72" s="53">
        <v>1</v>
      </c>
      <c r="J72" s="53">
        <v>17</v>
      </c>
      <c r="K72" s="53">
        <v>13</v>
      </c>
      <c r="L72" s="53">
        <v>9</v>
      </c>
      <c r="M72" s="53">
        <v>12</v>
      </c>
      <c r="N72" s="53">
        <v>2</v>
      </c>
      <c r="O72" s="53">
        <v>0</v>
      </c>
    </row>
    <row r="73" spans="1:15" x14ac:dyDescent="0.25">
      <c r="A73" s="57" t="s">
        <v>78</v>
      </c>
      <c r="B73" s="53">
        <v>6</v>
      </c>
      <c r="C73" s="53">
        <v>8</v>
      </c>
      <c r="D73" s="53">
        <v>2</v>
      </c>
      <c r="E73" s="53">
        <v>945</v>
      </c>
      <c r="F73" s="53">
        <v>46</v>
      </c>
      <c r="G73" s="53">
        <v>156</v>
      </c>
      <c r="H73" s="53">
        <v>137</v>
      </c>
      <c r="I73" s="53">
        <v>8</v>
      </c>
      <c r="J73" s="53">
        <v>47</v>
      </c>
      <c r="K73" s="53">
        <v>56</v>
      </c>
      <c r="L73" s="53">
        <v>133</v>
      </c>
      <c r="M73" s="53">
        <v>108</v>
      </c>
      <c r="N73" s="53">
        <v>2</v>
      </c>
      <c r="O73" s="53">
        <v>1</v>
      </c>
    </row>
    <row r="74" spans="1:15" x14ac:dyDescent="0.25">
      <c r="A74" s="57" t="s">
        <v>79</v>
      </c>
      <c r="B74" s="53">
        <v>42</v>
      </c>
      <c r="C74" s="53">
        <v>46</v>
      </c>
      <c r="D74" s="53">
        <v>1</v>
      </c>
      <c r="E74" s="53">
        <v>1471</v>
      </c>
      <c r="F74" s="53">
        <v>13</v>
      </c>
      <c r="G74" s="53">
        <v>212</v>
      </c>
      <c r="H74" s="53">
        <v>1801</v>
      </c>
      <c r="I74" s="53">
        <v>412</v>
      </c>
      <c r="J74" s="53">
        <v>291</v>
      </c>
      <c r="K74" s="53">
        <v>60</v>
      </c>
      <c r="L74" s="53">
        <v>205</v>
      </c>
      <c r="M74" s="53">
        <v>132</v>
      </c>
      <c r="N74" s="53">
        <v>1</v>
      </c>
      <c r="O74" s="53">
        <v>1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48</v>
      </c>
      <c r="F75" s="53">
        <v>0</v>
      </c>
      <c r="G75" s="53">
        <v>0</v>
      </c>
      <c r="H75" s="53">
        <v>9</v>
      </c>
      <c r="I75" s="53">
        <v>0</v>
      </c>
      <c r="J75" s="53">
        <v>2</v>
      </c>
      <c r="K75" s="53">
        <v>2</v>
      </c>
      <c r="L75" s="53">
        <v>1</v>
      </c>
      <c r="M75" s="53">
        <v>2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1</v>
      </c>
      <c r="C76" s="53">
        <v>1</v>
      </c>
      <c r="D76" s="53">
        <v>0</v>
      </c>
      <c r="E76" s="53">
        <v>27</v>
      </c>
      <c r="F76" s="53">
        <v>9</v>
      </c>
      <c r="G76" s="53">
        <v>3</v>
      </c>
      <c r="H76" s="53">
        <v>0</v>
      </c>
      <c r="I76" s="53">
        <v>0</v>
      </c>
      <c r="J76" s="53">
        <v>6</v>
      </c>
      <c r="K76" s="53">
        <v>5</v>
      </c>
      <c r="L76" s="53">
        <v>0</v>
      </c>
      <c r="M76" s="53">
        <v>2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38</v>
      </c>
      <c r="F77" s="53">
        <v>8</v>
      </c>
      <c r="G77" s="53">
        <v>4</v>
      </c>
      <c r="H77" s="53">
        <v>1</v>
      </c>
      <c r="I77" s="53">
        <v>0</v>
      </c>
      <c r="J77" s="53">
        <v>1</v>
      </c>
      <c r="K77" s="53">
        <v>2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3</v>
      </c>
      <c r="C78" s="53">
        <v>3</v>
      </c>
      <c r="D78" s="53">
        <v>1</v>
      </c>
      <c r="E78" s="53">
        <v>1146</v>
      </c>
      <c r="F78" s="53">
        <v>72</v>
      </c>
      <c r="G78" s="53">
        <v>85</v>
      </c>
      <c r="H78" s="53">
        <v>257</v>
      </c>
      <c r="I78" s="53">
        <v>28</v>
      </c>
      <c r="J78" s="53">
        <v>112</v>
      </c>
      <c r="K78" s="53">
        <v>41</v>
      </c>
      <c r="L78" s="53">
        <v>44</v>
      </c>
      <c r="M78" s="53">
        <v>28</v>
      </c>
      <c r="N78" s="53">
        <v>1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14</v>
      </c>
      <c r="F79" s="53">
        <v>4</v>
      </c>
      <c r="G79" s="53">
        <v>0</v>
      </c>
      <c r="H79" s="53">
        <v>4</v>
      </c>
      <c r="I79" s="53">
        <v>1</v>
      </c>
      <c r="J79" s="53">
        <v>1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61</v>
      </c>
      <c r="F80" s="53">
        <v>17</v>
      </c>
      <c r="G80" s="53">
        <v>1</v>
      </c>
      <c r="H80" s="53">
        <v>4</v>
      </c>
      <c r="I80" s="53">
        <v>0</v>
      </c>
      <c r="J80" s="53">
        <v>14</v>
      </c>
      <c r="K80" s="53">
        <v>10</v>
      </c>
      <c r="L80" s="53">
        <v>1</v>
      </c>
      <c r="M80" s="53">
        <v>2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51</v>
      </c>
      <c r="F81" s="53">
        <v>8</v>
      </c>
      <c r="G81" s="53">
        <v>1</v>
      </c>
      <c r="H81" s="53">
        <v>5</v>
      </c>
      <c r="I81" s="53">
        <v>0</v>
      </c>
      <c r="J81" s="53">
        <v>1</v>
      </c>
      <c r="K81" s="53">
        <v>4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1</v>
      </c>
      <c r="C82" s="53">
        <v>1</v>
      </c>
      <c r="D82" s="53">
        <v>0</v>
      </c>
      <c r="E82" s="53">
        <v>34</v>
      </c>
      <c r="F82" s="53">
        <v>3</v>
      </c>
      <c r="G82" s="53">
        <v>2</v>
      </c>
      <c r="H82" s="53">
        <v>1</v>
      </c>
      <c r="I82" s="53">
        <v>1</v>
      </c>
      <c r="J82" s="53">
        <v>3</v>
      </c>
      <c r="K82" s="53">
        <v>1</v>
      </c>
      <c r="L82" s="53">
        <v>1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73</v>
      </c>
      <c r="F83" s="53">
        <v>4</v>
      </c>
      <c r="G83" s="53">
        <v>2</v>
      </c>
      <c r="H83" s="53">
        <v>1</v>
      </c>
      <c r="I83" s="53">
        <v>0</v>
      </c>
      <c r="J83" s="53">
        <v>4</v>
      </c>
      <c r="K83" s="53">
        <v>12</v>
      </c>
      <c r="L83" s="53">
        <v>3</v>
      </c>
      <c r="M83" s="53">
        <v>2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10</v>
      </c>
      <c r="C84" s="53">
        <v>10</v>
      </c>
      <c r="D84" s="53">
        <v>0</v>
      </c>
      <c r="E84" s="53">
        <v>733</v>
      </c>
      <c r="F84" s="53">
        <v>5</v>
      </c>
      <c r="G84" s="53">
        <v>142</v>
      </c>
      <c r="H84" s="53">
        <v>568</v>
      </c>
      <c r="I84" s="53">
        <v>110</v>
      </c>
      <c r="J84" s="53">
        <v>80</v>
      </c>
      <c r="K84" s="53">
        <v>24</v>
      </c>
      <c r="L84" s="53">
        <v>167</v>
      </c>
      <c r="M84" s="53">
        <v>27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2</v>
      </c>
      <c r="C85" s="53">
        <v>2</v>
      </c>
      <c r="D85" s="53">
        <v>1</v>
      </c>
      <c r="E85" s="53">
        <v>85</v>
      </c>
      <c r="F85" s="53">
        <v>11</v>
      </c>
      <c r="G85" s="53">
        <v>9</v>
      </c>
      <c r="H85" s="53">
        <v>15</v>
      </c>
      <c r="I85" s="53">
        <v>3</v>
      </c>
      <c r="J85" s="53">
        <v>4</v>
      </c>
      <c r="K85" s="53">
        <v>11</v>
      </c>
      <c r="L85" s="53">
        <v>12</v>
      </c>
      <c r="M85" s="53">
        <v>8</v>
      </c>
      <c r="N85" s="53">
        <v>1</v>
      </c>
      <c r="O85" s="53">
        <v>0</v>
      </c>
    </row>
    <row r="86" spans="1:15" x14ac:dyDescent="0.25">
      <c r="A86" s="57" t="s">
        <v>91</v>
      </c>
      <c r="B86" s="53">
        <v>1</v>
      </c>
      <c r="C86" s="53">
        <v>1</v>
      </c>
      <c r="D86" s="53">
        <v>1</v>
      </c>
      <c r="E86" s="53">
        <v>33</v>
      </c>
      <c r="F86" s="53">
        <v>5</v>
      </c>
      <c r="G86" s="53">
        <v>2</v>
      </c>
      <c r="H86" s="53">
        <v>4</v>
      </c>
      <c r="I86" s="53">
        <v>1</v>
      </c>
      <c r="J86" s="53">
        <v>5</v>
      </c>
      <c r="K86" s="53">
        <v>1</v>
      </c>
      <c r="L86" s="53">
        <v>0</v>
      </c>
      <c r="M86" s="53">
        <v>0</v>
      </c>
      <c r="N86" s="53">
        <v>2</v>
      </c>
      <c r="O86" s="53">
        <v>0</v>
      </c>
    </row>
    <row r="87" spans="1:15" x14ac:dyDescent="0.25">
      <c r="A87" s="57" t="s">
        <v>92</v>
      </c>
      <c r="B87" s="53">
        <v>9</v>
      </c>
      <c r="C87" s="53">
        <v>13</v>
      </c>
      <c r="D87" s="53">
        <v>0</v>
      </c>
      <c r="E87" s="53">
        <v>377</v>
      </c>
      <c r="F87" s="53">
        <v>64</v>
      </c>
      <c r="G87" s="53">
        <v>33</v>
      </c>
      <c r="H87" s="53">
        <v>36</v>
      </c>
      <c r="I87" s="53">
        <v>6</v>
      </c>
      <c r="J87" s="53">
        <v>42</v>
      </c>
      <c r="K87" s="53">
        <v>29</v>
      </c>
      <c r="L87" s="53">
        <v>38</v>
      </c>
      <c r="M87" s="53">
        <v>6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41</v>
      </c>
      <c r="F88" s="53">
        <v>0</v>
      </c>
      <c r="G88" s="53">
        <v>3</v>
      </c>
      <c r="H88" s="53">
        <v>1</v>
      </c>
      <c r="I88" s="53">
        <v>0</v>
      </c>
      <c r="J88" s="53">
        <v>0</v>
      </c>
      <c r="K88" s="53">
        <v>1</v>
      </c>
      <c r="L88" s="53">
        <v>1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224</v>
      </c>
      <c r="F89" s="53">
        <v>39</v>
      </c>
      <c r="G89" s="53">
        <v>19</v>
      </c>
      <c r="H89" s="53">
        <v>11</v>
      </c>
      <c r="I89" s="53">
        <v>1</v>
      </c>
      <c r="J89" s="53">
        <v>8</v>
      </c>
      <c r="K89" s="53">
        <v>2</v>
      </c>
      <c r="L89" s="53">
        <v>2</v>
      </c>
      <c r="M89" s="53">
        <v>4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5</v>
      </c>
      <c r="C90" s="53">
        <v>5</v>
      </c>
      <c r="D90" s="53">
        <v>0</v>
      </c>
      <c r="E90" s="53">
        <v>780</v>
      </c>
      <c r="F90" s="53">
        <v>9</v>
      </c>
      <c r="G90" s="53">
        <v>50</v>
      </c>
      <c r="H90" s="53">
        <v>78</v>
      </c>
      <c r="I90" s="53">
        <v>2</v>
      </c>
      <c r="J90" s="53">
        <v>72</v>
      </c>
      <c r="K90" s="53">
        <v>29</v>
      </c>
      <c r="L90" s="53">
        <v>106</v>
      </c>
      <c r="M90" s="53">
        <v>64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2</v>
      </c>
      <c r="C91" s="53">
        <v>2</v>
      </c>
      <c r="D91" s="53">
        <v>0</v>
      </c>
      <c r="E91" s="53">
        <v>318</v>
      </c>
      <c r="F91" s="53">
        <v>53</v>
      </c>
      <c r="G91" s="53">
        <v>25</v>
      </c>
      <c r="H91" s="53">
        <v>48</v>
      </c>
      <c r="I91" s="53">
        <v>3</v>
      </c>
      <c r="J91" s="53">
        <v>27</v>
      </c>
      <c r="K91" s="53">
        <v>36</v>
      </c>
      <c r="L91" s="53">
        <v>8</v>
      </c>
      <c r="M91" s="53">
        <v>18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121</v>
      </c>
      <c r="C92" s="53">
        <v>133</v>
      </c>
      <c r="D92" s="53">
        <v>1</v>
      </c>
      <c r="E92" s="53">
        <v>4255</v>
      </c>
      <c r="F92" s="53">
        <v>29</v>
      </c>
      <c r="G92" s="53">
        <v>782</v>
      </c>
      <c r="H92" s="53">
        <v>4542</v>
      </c>
      <c r="I92" s="53">
        <v>1001</v>
      </c>
      <c r="J92" s="53">
        <v>575</v>
      </c>
      <c r="K92" s="53">
        <v>179</v>
      </c>
      <c r="L92" s="53">
        <v>537</v>
      </c>
      <c r="M92" s="53">
        <v>460</v>
      </c>
      <c r="N92" s="53">
        <v>1</v>
      </c>
      <c r="O92" s="53">
        <v>2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5</v>
      </c>
      <c r="F93" s="53">
        <v>0</v>
      </c>
      <c r="G93" s="53">
        <v>0</v>
      </c>
      <c r="H93" s="53">
        <v>0</v>
      </c>
      <c r="I93" s="53">
        <v>0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43</v>
      </c>
      <c r="F94" s="53">
        <v>17</v>
      </c>
      <c r="G94" s="53">
        <v>0</v>
      </c>
      <c r="H94" s="53">
        <v>0</v>
      </c>
      <c r="I94" s="53">
        <v>1</v>
      </c>
      <c r="J94" s="53">
        <v>0</v>
      </c>
      <c r="K94" s="53">
        <v>6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22</v>
      </c>
      <c r="C95" s="53">
        <v>25</v>
      </c>
      <c r="D95" s="53">
        <v>0</v>
      </c>
      <c r="E95" s="53">
        <v>1199</v>
      </c>
      <c r="F95" s="53">
        <v>21</v>
      </c>
      <c r="G95" s="53">
        <v>101</v>
      </c>
      <c r="H95" s="53">
        <v>422</v>
      </c>
      <c r="I95" s="53">
        <v>38</v>
      </c>
      <c r="J95" s="53">
        <v>219</v>
      </c>
      <c r="K95" s="53">
        <v>27</v>
      </c>
      <c r="L95" s="53">
        <v>77</v>
      </c>
      <c r="M95" s="53">
        <v>97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1</v>
      </c>
      <c r="E96" s="53">
        <v>32</v>
      </c>
      <c r="F96" s="53">
        <v>6</v>
      </c>
      <c r="G96" s="53">
        <v>2</v>
      </c>
      <c r="H96" s="53">
        <v>1</v>
      </c>
      <c r="I96" s="53">
        <v>0</v>
      </c>
      <c r="J96" s="53">
        <v>0</v>
      </c>
      <c r="K96" s="53">
        <v>1</v>
      </c>
      <c r="L96" s="53">
        <v>0</v>
      </c>
      <c r="M96" s="53">
        <v>1</v>
      </c>
      <c r="N96" s="53">
        <v>2</v>
      </c>
      <c r="O96" s="53">
        <v>0</v>
      </c>
    </row>
    <row r="97" spans="1:15" x14ac:dyDescent="0.25">
      <c r="A97" s="57" t="s">
        <v>102</v>
      </c>
      <c r="B97" s="53">
        <v>2</v>
      </c>
      <c r="C97" s="53">
        <v>4</v>
      </c>
      <c r="D97" s="53">
        <v>0</v>
      </c>
      <c r="E97" s="53">
        <v>160</v>
      </c>
      <c r="F97" s="53">
        <v>32</v>
      </c>
      <c r="G97" s="53">
        <v>9</v>
      </c>
      <c r="H97" s="53">
        <v>58</v>
      </c>
      <c r="I97" s="53">
        <v>7</v>
      </c>
      <c r="J97" s="53">
        <v>12</v>
      </c>
      <c r="K97" s="53">
        <v>9</v>
      </c>
      <c r="L97" s="53">
        <v>6</v>
      </c>
      <c r="M97" s="53">
        <v>11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3</v>
      </c>
      <c r="C98" s="53">
        <v>3</v>
      </c>
      <c r="D98" s="53">
        <v>1</v>
      </c>
      <c r="E98" s="53">
        <v>99</v>
      </c>
      <c r="F98" s="53">
        <v>18</v>
      </c>
      <c r="G98" s="53">
        <v>9</v>
      </c>
      <c r="H98" s="53">
        <v>23</v>
      </c>
      <c r="I98" s="53">
        <v>8</v>
      </c>
      <c r="J98" s="53">
        <v>2</v>
      </c>
      <c r="K98" s="53">
        <v>11</v>
      </c>
      <c r="L98" s="53">
        <v>14</v>
      </c>
      <c r="M98" s="53">
        <v>12</v>
      </c>
      <c r="N98" s="53">
        <v>3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24</v>
      </c>
      <c r="F99" s="53">
        <v>2</v>
      </c>
      <c r="G99" s="53">
        <v>0</v>
      </c>
      <c r="H99" s="53">
        <v>2</v>
      </c>
      <c r="I99" s="53">
        <v>0</v>
      </c>
      <c r="J99" s="53">
        <v>3</v>
      </c>
      <c r="K99" s="53">
        <v>2</v>
      </c>
      <c r="L99" s="53">
        <v>2</v>
      </c>
      <c r="M99" s="53">
        <v>1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54</v>
      </c>
      <c r="F100" s="53">
        <v>20</v>
      </c>
      <c r="G100" s="53">
        <v>5</v>
      </c>
      <c r="H100" s="53">
        <v>6</v>
      </c>
      <c r="I100" s="53">
        <v>1</v>
      </c>
      <c r="J100" s="53">
        <v>7</v>
      </c>
      <c r="K100" s="53">
        <v>4</v>
      </c>
      <c r="L100" s="53">
        <v>7</v>
      </c>
      <c r="M100" s="53">
        <v>3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47</v>
      </c>
      <c r="F101" s="53">
        <v>6</v>
      </c>
      <c r="G101" s="53">
        <v>1</v>
      </c>
      <c r="H101" s="53">
        <v>4</v>
      </c>
      <c r="I101" s="53">
        <v>0</v>
      </c>
      <c r="J101" s="53">
        <v>2</v>
      </c>
      <c r="K101" s="53">
        <v>2</v>
      </c>
      <c r="L101" s="53">
        <v>3</v>
      </c>
      <c r="M101" s="53">
        <v>2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14</v>
      </c>
      <c r="C102" s="53">
        <v>17</v>
      </c>
      <c r="D102" s="53">
        <v>1</v>
      </c>
      <c r="E102" s="53">
        <v>803</v>
      </c>
      <c r="F102" s="53">
        <v>19</v>
      </c>
      <c r="G102" s="53">
        <v>97</v>
      </c>
      <c r="H102" s="53">
        <v>215</v>
      </c>
      <c r="I102" s="53">
        <v>44</v>
      </c>
      <c r="J102" s="53">
        <v>96</v>
      </c>
      <c r="K102" s="53">
        <v>66</v>
      </c>
      <c r="L102" s="53">
        <v>46</v>
      </c>
      <c r="M102" s="53">
        <v>36</v>
      </c>
      <c r="N102" s="53">
        <v>1</v>
      </c>
      <c r="O102" s="53">
        <v>0</v>
      </c>
    </row>
    <row r="103" spans="1:15" x14ac:dyDescent="0.25">
      <c r="A103" s="57" t="s">
        <v>108</v>
      </c>
      <c r="B103" s="53">
        <v>2</v>
      </c>
      <c r="C103" s="53">
        <v>2</v>
      </c>
      <c r="D103" s="53">
        <v>0</v>
      </c>
      <c r="E103" s="53">
        <v>253</v>
      </c>
      <c r="F103" s="53">
        <v>7</v>
      </c>
      <c r="G103" s="53">
        <v>31</v>
      </c>
      <c r="H103" s="53">
        <v>34</v>
      </c>
      <c r="I103" s="53">
        <v>10</v>
      </c>
      <c r="J103" s="53">
        <v>60</v>
      </c>
      <c r="K103" s="53">
        <v>4</v>
      </c>
      <c r="L103" s="53">
        <v>33</v>
      </c>
      <c r="M103" s="53">
        <v>3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1</v>
      </c>
      <c r="C104" s="53">
        <v>1</v>
      </c>
      <c r="D104" s="53">
        <v>0</v>
      </c>
      <c r="E104" s="53">
        <v>9</v>
      </c>
      <c r="F104" s="53">
        <v>1</v>
      </c>
      <c r="G104" s="53">
        <v>0</v>
      </c>
      <c r="H104" s="53">
        <v>0</v>
      </c>
      <c r="I104" s="53">
        <v>0</v>
      </c>
      <c r="J104" s="53">
        <v>0</v>
      </c>
      <c r="K104" s="53">
        <v>2</v>
      </c>
      <c r="L104" s="53">
        <v>1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103</v>
      </c>
      <c r="F105" s="53">
        <v>7</v>
      </c>
      <c r="G105" s="53">
        <v>16</v>
      </c>
      <c r="H105" s="53">
        <v>10</v>
      </c>
      <c r="I105" s="53">
        <v>6</v>
      </c>
      <c r="J105" s="53">
        <v>19</v>
      </c>
      <c r="K105" s="53">
        <v>5</v>
      </c>
      <c r="L105" s="53">
        <v>4</v>
      </c>
      <c r="M105" s="53">
        <v>2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22</v>
      </c>
      <c r="F106" s="53">
        <v>8</v>
      </c>
      <c r="G106" s="53">
        <v>1</v>
      </c>
      <c r="H106" s="53">
        <v>1</v>
      </c>
      <c r="I106" s="53">
        <v>2</v>
      </c>
      <c r="J106" s="53">
        <v>4</v>
      </c>
      <c r="K106" s="53">
        <v>3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3</v>
      </c>
      <c r="C107" s="53">
        <v>3</v>
      </c>
      <c r="D107" s="53">
        <v>0</v>
      </c>
      <c r="E107" s="53">
        <v>146</v>
      </c>
      <c r="F107" s="53">
        <v>32</v>
      </c>
      <c r="G107" s="53">
        <v>4</v>
      </c>
      <c r="H107" s="53">
        <v>9</v>
      </c>
      <c r="I107" s="53">
        <v>0</v>
      </c>
      <c r="J107" s="53">
        <v>4</v>
      </c>
      <c r="K107" s="53">
        <v>3</v>
      </c>
      <c r="L107" s="53">
        <v>3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83</v>
      </c>
      <c r="C108" s="53">
        <v>94</v>
      </c>
      <c r="D108" s="53">
        <v>6</v>
      </c>
      <c r="E108" s="53">
        <v>4843</v>
      </c>
      <c r="F108" s="53">
        <v>60</v>
      </c>
      <c r="G108" s="53">
        <v>1587</v>
      </c>
      <c r="H108" s="53">
        <v>2804</v>
      </c>
      <c r="I108" s="53">
        <v>825</v>
      </c>
      <c r="J108" s="53">
        <v>1072</v>
      </c>
      <c r="K108" s="53">
        <v>241</v>
      </c>
      <c r="L108" s="53">
        <v>362</v>
      </c>
      <c r="M108" s="53">
        <v>236</v>
      </c>
      <c r="N108" s="53">
        <v>6</v>
      </c>
      <c r="O108" s="53">
        <v>1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8</v>
      </c>
      <c r="F109" s="53">
        <v>1</v>
      </c>
      <c r="G109" s="53">
        <v>2</v>
      </c>
      <c r="H109" s="53">
        <v>1</v>
      </c>
      <c r="I109" s="53">
        <v>0</v>
      </c>
      <c r="J109" s="53">
        <v>2</v>
      </c>
      <c r="K109" s="53">
        <v>3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40</v>
      </c>
      <c r="F110" s="53">
        <v>11</v>
      </c>
      <c r="G110" s="53">
        <v>2</v>
      </c>
      <c r="H110" s="53">
        <v>6</v>
      </c>
      <c r="I110" s="53">
        <v>1</v>
      </c>
      <c r="J110" s="53">
        <v>1</v>
      </c>
      <c r="K110" s="53">
        <v>4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25</v>
      </c>
      <c r="F111" s="53">
        <v>1</v>
      </c>
      <c r="G111" s="53">
        <v>3</v>
      </c>
      <c r="H111" s="53">
        <v>0</v>
      </c>
      <c r="I111" s="53">
        <v>0</v>
      </c>
      <c r="J111" s="53">
        <v>3</v>
      </c>
      <c r="K111" s="53">
        <v>3</v>
      </c>
      <c r="L111" s="53">
        <v>1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7</v>
      </c>
      <c r="F112" s="53">
        <v>3</v>
      </c>
      <c r="G112" s="53">
        <v>1</v>
      </c>
      <c r="H112" s="53">
        <v>1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110</v>
      </c>
      <c r="F113" s="53">
        <v>20</v>
      </c>
      <c r="G113" s="53">
        <v>33</v>
      </c>
      <c r="H113" s="53">
        <v>26</v>
      </c>
      <c r="I113" s="53">
        <v>2</v>
      </c>
      <c r="J113" s="53">
        <v>8</v>
      </c>
      <c r="K113" s="53">
        <v>3</v>
      </c>
      <c r="L113" s="53">
        <v>1</v>
      </c>
      <c r="M113" s="53">
        <v>3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1</v>
      </c>
      <c r="C114" s="53">
        <v>1</v>
      </c>
      <c r="D114" s="53">
        <v>0</v>
      </c>
      <c r="E114" s="53">
        <v>135</v>
      </c>
      <c r="F114" s="53">
        <v>3</v>
      </c>
      <c r="G114" s="53">
        <v>5</v>
      </c>
      <c r="H114" s="53">
        <v>3</v>
      </c>
      <c r="I114" s="53">
        <v>1</v>
      </c>
      <c r="J114" s="53">
        <v>19</v>
      </c>
      <c r="K114" s="53">
        <v>5</v>
      </c>
      <c r="L114" s="53">
        <v>12</v>
      </c>
      <c r="M114" s="53">
        <v>10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1</v>
      </c>
      <c r="C115" s="53">
        <v>1</v>
      </c>
      <c r="D115" s="53">
        <v>0</v>
      </c>
      <c r="E115" s="53">
        <v>32</v>
      </c>
      <c r="F115" s="53">
        <v>4</v>
      </c>
      <c r="G115" s="53">
        <v>2</v>
      </c>
      <c r="H115" s="53">
        <v>3</v>
      </c>
      <c r="I115" s="53">
        <v>2</v>
      </c>
      <c r="J115" s="53">
        <v>9</v>
      </c>
      <c r="K115" s="53">
        <v>5</v>
      </c>
      <c r="L115" s="53">
        <v>1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4</v>
      </c>
      <c r="C116" s="53">
        <v>4</v>
      </c>
      <c r="D116" s="53">
        <v>0</v>
      </c>
      <c r="E116" s="53">
        <v>283</v>
      </c>
      <c r="F116" s="53">
        <v>17</v>
      </c>
      <c r="G116" s="53">
        <v>14</v>
      </c>
      <c r="H116" s="53">
        <v>27</v>
      </c>
      <c r="I116" s="53">
        <v>1</v>
      </c>
      <c r="J116" s="53">
        <v>15</v>
      </c>
      <c r="K116" s="53">
        <v>22</v>
      </c>
      <c r="L116" s="53">
        <v>186</v>
      </c>
      <c r="M116" s="53">
        <v>100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13</v>
      </c>
      <c r="F117" s="53">
        <v>1</v>
      </c>
      <c r="G117" s="53">
        <v>1</v>
      </c>
      <c r="H117" s="53">
        <v>1</v>
      </c>
      <c r="I117" s="53">
        <v>3</v>
      </c>
      <c r="J117" s="53">
        <v>1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41</v>
      </c>
      <c r="F118" s="53">
        <v>7</v>
      </c>
      <c r="G118" s="53">
        <v>3</v>
      </c>
      <c r="H118" s="53">
        <v>2</v>
      </c>
      <c r="I118" s="53">
        <v>1</v>
      </c>
      <c r="J118" s="53">
        <v>3</v>
      </c>
      <c r="K118" s="53">
        <v>1</v>
      </c>
      <c r="L118" s="53">
        <v>4</v>
      </c>
      <c r="M118" s="53">
        <v>3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6</v>
      </c>
      <c r="C119" s="53">
        <v>6</v>
      </c>
      <c r="D119" s="53">
        <v>0</v>
      </c>
      <c r="E119" s="53">
        <v>115</v>
      </c>
      <c r="F119" s="53">
        <v>11</v>
      </c>
      <c r="G119" s="53">
        <v>6</v>
      </c>
      <c r="H119" s="53">
        <v>21</v>
      </c>
      <c r="I119" s="53">
        <v>0</v>
      </c>
      <c r="J119" s="53">
        <v>21</v>
      </c>
      <c r="K119" s="53">
        <v>3</v>
      </c>
      <c r="L119" s="53">
        <v>4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40</v>
      </c>
      <c r="F120" s="53">
        <v>12</v>
      </c>
      <c r="G120" s="53">
        <v>4</v>
      </c>
      <c r="H120" s="53">
        <v>5</v>
      </c>
      <c r="I120" s="53">
        <v>0</v>
      </c>
      <c r="J120" s="53">
        <v>1</v>
      </c>
      <c r="K120" s="53">
        <v>6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6</v>
      </c>
      <c r="C121" s="53">
        <v>6</v>
      </c>
      <c r="D121" s="53">
        <v>0</v>
      </c>
      <c r="E121" s="53">
        <v>405</v>
      </c>
      <c r="F121" s="53">
        <v>20</v>
      </c>
      <c r="G121" s="53">
        <v>20</v>
      </c>
      <c r="H121" s="53">
        <v>97</v>
      </c>
      <c r="I121" s="53">
        <v>15</v>
      </c>
      <c r="J121" s="53">
        <v>27</v>
      </c>
      <c r="K121" s="53">
        <v>23</v>
      </c>
      <c r="L121" s="53">
        <v>101</v>
      </c>
      <c r="M121" s="53">
        <v>51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85</v>
      </c>
      <c r="F122" s="53">
        <v>34</v>
      </c>
      <c r="G122" s="53">
        <v>4</v>
      </c>
      <c r="H122" s="53">
        <v>7</v>
      </c>
      <c r="I122" s="53">
        <v>0</v>
      </c>
      <c r="J122" s="53">
        <v>6</v>
      </c>
      <c r="K122" s="53">
        <v>10</v>
      </c>
      <c r="L122" s="53">
        <v>1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12</v>
      </c>
      <c r="F123" s="53">
        <v>3</v>
      </c>
      <c r="G123" s="53">
        <v>1</v>
      </c>
      <c r="H123" s="53">
        <v>2</v>
      </c>
      <c r="I123" s="53">
        <v>0</v>
      </c>
      <c r="J123" s="53">
        <v>3</v>
      </c>
      <c r="K123" s="53">
        <v>0</v>
      </c>
      <c r="L123" s="53">
        <v>1</v>
      </c>
      <c r="M123" s="53">
        <v>1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30</v>
      </c>
      <c r="F124" s="53">
        <v>4</v>
      </c>
      <c r="G124" s="53">
        <v>0</v>
      </c>
      <c r="H124" s="53">
        <v>1</v>
      </c>
      <c r="I124" s="53">
        <v>0</v>
      </c>
      <c r="J124" s="53">
        <v>1</v>
      </c>
      <c r="K124" s="53">
        <v>2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1</v>
      </c>
      <c r="C125" s="53">
        <v>1</v>
      </c>
      <c r="D125" s="53">
        <v>0</v>
      </c>
      <c r="E125" s="53">
        <v>84</v>
      </c>
      <c r="F125" s="53">
        <v>12</v>
      </c>
      <c r="G125" s="53">
        <v>3</v>
      </c>
      <c r="H125" s="53">
        <v>3</v>
      </c>
      <c r="I125" s="53">
        <v>0</v>
      </c>
      <c r="J125" s="53">
        <v>18</v>
      </c>
      <c r="K125" s="53">
        <v>1</v>
      </c>
      <c r="L125" s="53">
        <v>0</v>
      </c>
      <c r="M125" s="53">
        <v>1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75</v>
      </c>
      <c r="F126" s="53">
        <v>7</v>
      </c>
      <c r="G126" s="53">
        <v>6</v>
      </c>
      <c r="H126" s="53">
        <v>9</v>
      </c>
      <c r="I126" s="53">
        <v>0</v>
      </c>
      <c r="J126" s="53">
        <v>3</v>
      </c>
      <c r="K126" s="53">
        <v>2</v>
      </c>
      <c r="L126" s="53">
        <v>3</v>
      </c>
      <c r="M126" s="53">
        <v>2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11</v>
      </c>
      <c r="F127" s="53">
        <v>1</v>
      </c>
      <c r="G127" s="53">
        <v>0</v>
      </c>
      <c r="H127" s="53">
        <v>0</v>
      </c>
      <c r="I127" s="53">
        <v>1</v>
      </c>
      <c r="J127" s="53">
        <v>1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22</v>
      </c>
      <c r="F128" s="53">
        <v>7</v>
      </c>
      <c r="G128" s="53">
        <v>1</v>
      </c>
      <c r="H128" s="53">
        <v>0</v>
      </c>
      <c r="I128" s="53">
        <v>1</v>
      </c>
      <c r="J128" s="53">
        <v>0</v>
      </c>
      <c r="K128" s="53">
        <v>6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21</v>
      </c>
      <c r="F129" s="53">
        <v>2</v>
      </c>
      <c r="G129" s="53">
        <v>1</v>
      </c>
      <c r="H129" s="53">
        <v>1</v>
      </c>
      <c r="I129" s="53">
        <v>1</v>
      </c>
      <c r="J129" s="53">
        <v>2</v>
      </c>
      <c r="K129" s="53">
        <v>2</v>
      </c>
      <c r="L129" s="53">
        <v>1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111</v>
      </c>
      <c r="F130" s="53">
        <v>8</v>
      </c>
      <c r="G130" s="53">
        <v>6</v>
      </c>
      <c r="H130" s="53">
        <v>15</v>
      </c>
      <c r="I130" s="53">
        <v>4</v>
      </c>
      <c r="J130" s="53">
        <v>8</v>
      </c>
      <c r="K130" s="53">
        <v>14</v>
      </c>
      <c r="L130" s="53">
        <v>6</v>
      </c>
      <c r="M130" s="53">
        <v>9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10</v>
      </c>
      <c r="F131" s="53">
        <v>0</v>
      </c>
      <c r="G131" s="53">
        <v>1</v>
      </c>
      <c r="H131" s="53">
        <v>3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37</v>
      </c>
      <c r="F132" s="53">
        <v>2</v>
      </c>
      <c r="G132" s="53">
        <v>3</v>
      </c>
      <c r="H132" s="53">
        <v>0</v>
      </c>
      <c r="I132" s="53">
        <v>0</v>
      </c>
      <c r="J132" s="53">
        <v>4</v>
      </c>
      <c r="K132" s="53">
        <v>1</v>
      </c>
      <c r="L132" s="53">
        <v>1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1</v>
      </c>
      <c r="C133" s="53">
        <v>1</v>
      </c>
      <c r="D133" s="53">
        <v>0</v>
      </c>
      <c r="E133" s="53">
        <v>26</v>
      </c>
      <c r="F133" s="53">
        <v>5</v>
      </c>
      <c r="G133" s="53">
        <v>1</v>
      </c>
      <c r="H133" s="53">
        <v>1</v>
      </c>
      <c r="I133" s="53">
        <v>0</v>
      </c>
      <c r="J133" s="53">
        <v>2</v>
      </c>
      <c r="K133" s="53">
        <v>2</v>
      </c>
      <c r="L133" s="53">
        <v>7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88</v>
      </c>
      <c r="F134" s="53">
        <v>4</v>
      </c>
      <c r="G134" s="53">
        <v>6</v>
      </c>
      <c r="H134" s="53">
        <v>7</v>
      </c>
      <c r="I134" s="53">
        <v>0</v>
      </c>
      <c r="J134" s="53">
        <v>10</v>
      </c>
      <c r="K134" s="53">
        <v>2</v>
      </c>
      <c r="L134" s="53">
        <v>10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68</v>
      </c>
      <c r="F135" s="53">
        <v>10</v>
      </c>
      <c r="G135" s="53">
        <v>4</v>
      </c>
      <c r="H135" s="53">
        <v>11</v>
      </c>
      <c r="I135" s="53">
        <v>2</v>
      </c>
      <c r="J135" s="53">
        <v>10</v>
      </c>
      <c r="K135" s="53">
        <v>7</v>
      </c>
      <c r="L135" s="53">
        <v>5</v>
      </c>
      <c r="M135" s="53">
        <v>3</v>
      </c>
      <c r="N135" s="53">
        <v>0</v>
      </c>
      <c r="O135" s="53">
        <v>1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20</v>
      </c>
      <c r="F136" s="53">
        <v>7</v>
      </c>
      <c r="G136" s="53">
        <v>2</v>
      </c>
      <c r="H136" s="53">
        <v>3</v>
      </c>
      <c r="I136" s="53">
        <v>0</v>
      </c>
      <c r="J136" s="53">
        <v>2</v>
      </c>
      <c r="K136" s="53">
        <v>3</v>
      </c>
      <c r="L136" s="53">
        <v>1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12</v>
      </c>
      <c r="C137" s="53">
        <v>13</v>
      </c>
      <c r="D137" s="53">
        <v>0</v>
      </c>
      <c r="E137" s="53">
        <v>1205</v>
      </c>
      <c r="F137" s="53">
        <v>45</v>
      </c>
      <c r="G137" s="53">
        <v>130</v>
      </c>
      <c r="H137" s="53">
        <v>360</v>
      </c>
      <c r="I137" s="53">
        <v>18</v>
      </c>
      <c r="J137" s="53">
        <v>87</v>
      </c>
      <c r="K137" s="53">
        <v>105</v>
      </c>
      <c r="L137" s="53">
        <v>84</v>
      </c>
      <c r="M137" s="53">
        <v>47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18</v>
      </c>
      <c r="F138" s="53">
        <v>1</v>
      </c>
      <c r="G138" s="53">
        <v>0</v>
      </c>
      <c r="H138" s="53">
        <v>0</v>
      </c>
      <c r="I138" s="53">
        <v>0</v>
      </c>
      <c r="J138" s="53">
        <v>1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2</v>
      </c>
      <c r="C139" s="53">
        <v>2</v>
      </c>
      <c r="D139" s="53">
        <v>0</v>
      </c>
      <c r="E139" s="53">
        <v>83</v>
      </c>
      <c r="F139" s="53">
        <v>10</v>
      </c>
      <c r="G139" s="53">
        <v>14</v>
      </c>
      <c r="H139" s="53">
        <v>24</v>
      </c>
      <c r="I139" s="53">
        <v>6</v>
      </c>
      <c r="J139" s="53">
        <v>14</v>
      </c>
      <c r="K139" s="53">
        <v>7</v>
      </c>
      <c r="L139" s="53">
        <v>5</v>
      </c>
      <c r="M139" s="53">
        <v>4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16</v>
      </c>
      <c r="F140" s="53">
        <v>2</v>
      </c>
      <c r="G140" s="53">
        <v>4</v>
      </c>
      <c r="H140" s="53">
        <v>2</v>
      </c>
      <c r="I140" s="53">
        <v>4</v>
      </c>
      <c r="J140" s="53">
        <v>1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35</v>
      </c>
      <c r="F141" s="53">
        <v>7</v>
      </c>
      <c r="G141" s="53">
        <v>1</v>
      </c>
      <c r="H141" s="53">
        <v>3</v>
      </c>
      <c r="I141" s="53">
        <v>0</v>
      </c>
      <c r="J141" s="53">
        <v>2</v>
      </c>
      <c r="K141" s="53">
        <v>3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15</v>
      </c>
      <c r="F142" s="53">
        <v>7</v>
      </c>
      <c r="G142" s="53">
        <v>0</v>
      </c>
      <c r="H142" s="53">
        <v>0</v>
      </c>
      <c r="I142" s="53">
        <v>0</v>
      </c>
      <c r="J142" s="53">
        <v>0</v>
      </c>
      <c r="K142" s="53">
        <v>3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48</v>
      </c>
      <c r="F143" s="53">
        <v>21</v>
      </c>
      <c r="G143" s="53">
        <v>1</v>
      </c>
      <c r="H143" s="53">
        <v>1</v>
      </c>
      <c r="I143" s="53">
        <v>0</v>
      </c>
      <c r="J143" s="53">
        <v>2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1</v>
      </c>
      <c r="C144" s="53">
        <v>2</v>
      </c>
      <c r="D144" s="53">
        <v>0</v>
      </c>
      <c r="E144" s="53">
        <v>197</v>
      </c>
      <c r="F144" s="53">
        <v>2</v>
      </c>
      <c r="G144" s="53">
        <v>21</v>
      </c>
      <c r="H144" s="53">
        <v>42</v>
      </c>
      <c r="I144" s="53">
        <v>12</v>
      </c>
      <c r="J144" s="53">
        <v>44</v>
      </c>
      <c r="K144" s="53">
        <v>1</v>
      </c>
      <c r="L144" s="53">
        <v>46</v>
      </c>
      <c r="M144" s="53">
        <v>8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10</v>
      </c>
      <c r="F145" s="53">
        <v>2</v>
      </c>
      <c r="G145" s="53">
        <v>0</v>
      </c>
      <c r="H145" s="53">
        <v>1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24</v>
      </c>
      <c r="F146" s="53">
        <v>0</v>
      </c>
      <c r="G146" s="53">
        <v>2</v>
      </c>
      <c r="H146" s="53">
        <v>1</v>
      </c>
      <c r="I146" s="53">
        <v>1</v>
      </c>
      <c r="J146" s="53">
        <v>3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100</v>
      </c>
      <c r="F147" s="53">
        <v>25</v>
      </c>
      <c r="G147" s="53">
        <v>9</v>
      </c>
      <c r="H147" s="53">
        <v>12</v>
      </c>
      <c r="I147" s="53">
        <v>1</v>
      </c>
      <c r="J147" s="53">
        <v>6</v>
      </c>
      <c r="K147" s="53">
        <v>3</v>
      </c>
      <c r="L147" s="53">
        <v>4</v>
      </c>
      <c r="M147" s="53">
        <v>1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7</v>
      </c>
      <c r="C148" s="53">
        <v>7</v>
      </c>
      <c r="D148" s="53">
        <v>2</v>
      </c>
      <c r="E148" s="53">
        <v>519</v>
      </c>
      <c r="F148" s="53">
        <v>68</v>
      </c>
      <c r="G148" s="53">
        <v>18</v>
      </c>
      <c r="H148" s="53">
        <v>68</v>
      </c>
      <c r="I148" s="53">
        <v>1</v>
      </c>
      <c r="J148" s="53">
        <v>52</v>
      </c>
      <c r="K148" s="53">
        <v>33</v>
      </c>
      <c r="L148" s="53">
        <v>25</v>
      </c>
      <c r="M148" s="53">
        <v>26</v>
      </c>
      <c r="N148" s="53">
        <v>2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14</v>
      </c>
      <c r="F149" s="53">
        <v>4</v>
      </c>
      <c r="G149" s="53">
        <v>1</v>
      </c>
      <c r="H149" s="53">
        <v>2</v>
      </c>
      <c r="I149" s="53">
        <v>0</v>
      </c>
      <c r="J149" s="53">
        <v>1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1</v>
      </c>
      <c r="C150" s="53">
        <v>1</v>
      </c>
      <c r="D150" s="53">
        <v>0</v>
      </c>
      <c r="E150" s="53">
        <v>49</v>
      </c>
      <c r="F150" s="53">
        <v>5</v>
      </c>
      <c r="G150" s="53">
        <v>1</v>
      </c>
      <c r="H150" s="53">
        <v>0</v>
      </c>
      <c r="I150" s="53">
        <v>0</v>
      </c>
      <c r="J150" s="53">
        <v>5</v>
      </c>
      <c r="K150" s="53">
        <v>3</v>
      </c>
      <c r="L150" s="53">
        <v>1</v>
      </c>
      <c r="M150" s="53">
        <v>1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14</v>
      </c>
      <c r="F151" s="53">
        <v>1</v>
      </c>
      <c r="G151" s="53">
        <v>0</v>
      </c>
      <c r="H151" s="53">
        <v>2</v>
      </c>
      <c r="I151" s="53">
        <v>0</v>
      </c>
      <c r="J151" s="53">
        <v>0</v>
      </c>
      <c r="K151" s="53">
        <v>1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1</v>
      </c>
      <c r="C152" s="53">
        <v>1</v>
      </c>
      <c r="D152" s="53">
        <v>0</v>
      </c>
      <c r="E152" s="53">
        <v>42</v>
      </c>
      <c r="F152" s="53">
        <v>1</v>
      </c>
      <c r="G152" s="53">
        <v>3</v>
      </c>
      <c r="H152" s="53">
        <v>0</v>
      </c>
      <c r="I152" s="53">
        <v>0</v>
      </c>
      <c r="J152" s="53">
        <v>1</v>
      </c>
      <c r="K152" s="53">
        <v>3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17</v>
      </c>
      <c r="C153" s="53">
        <v>21</v>
      </c>
      <c r="D153" s="53">
        <v>1</v>
      </c>
      <c r="E153" s="53">
        <v>329</v>
      </c>
      <c r="F153" s="53">
        <v>17</v>
      </c>
      <c r="G153" s="53">
        <v>24</v>
      </c>
      <c r="H153" s="53">
        <v>244</v>
      </c>
      <c r="I153" s="53">
        <v>31</v>
      </c>
      <c r="J153" s="53">
        <v>46</v>
      </c>
      <c r="K153" s="53">
        <v>27</v>
      </c>
      <c r="L153" s="53">
        <v>21</v>
      </c>
      <c r="M153" s="53">
        <v>39</v>
      </c>
      <c r="N153" s="53">
        <v>1</v>
      </c>
      <c r="O153" s="53">
        <v>0</v>
      </c>
    </row>
    <row r="154" spans="1:15" x14ac:dyDescent="0.25">
      <c r="A154" s="57" t="s">
        <v>159</v>
      </c>
      <c r="B154" s="53">
        <v>4</v>
      </c>
      <c r="C154" s="53">
        <v>4</v>
      </c>
      <c r="D154" s="53">
        <v>0</v>
      </c>
      <c r="E154" s="53">
        <v>411</v>
      </c>
      <c r="F154" s="53">
        <v>3</v>
      </c>
      <c r="G154" s="53">
        <v>14</v>
      </c>
      <c r="H154" s="53">
        <v>38</v>
      </c>
      <c r="I154" s="53">
        <v>2</v>
      </c>
      <c r="J154" s="53">
        <v>31</v>
      </c>
      <c r="K154" s="53">
        <v>13</v>
      </c>
      <c r="L154" s="53">
        <v>20</v>
      </c>
      <c r="M154" s="53">
        <v>5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3</v>
      </c>
      <c r="C155" s="53">
        <v>4</v>
      </c>
      <c r="D155" s="53">
        <v>0</v>
      </c>
      <c r="E155" s="53">
        <v>450</v>
      </c>
      <c r="F155" s="53">
        <v>82</v>
      </c>
      <c r="G155" s="53">
        <v>13</v>
      </c>
      <c r="H155" s="53">
        <v>44</v>
      </c>
      <c r="I155" s="53">
        <v>3</v>
      </c>
      <c r="J155" s="53">
        <v>24</v>
      </c>
      <c r="K155" s="53">
        <v>25</v>
      </c>
      <c r="L155" s="53">
        <v>4</v>
      </c>
      <c r="M155" s="53">
        <v>9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4</v>
      </c>
      <c r="F156" s="53">
        <v>1</v>
      </c>
      <c r="G156" s="53">
        <v>1</v>
      </c>
      <c r="H156" s="53">
        <v>2</v>
      </c>
      <c r="I156" s="53">
        <v>1</v>
      </c>
      <c r="J156" s="53">
        <v>1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121</v>
      </c>
      <c r="F157" s="53">
        <v>24</v>
      </c>
      <c r="G157" s="53">
        <v>7</v>
      </c>
      <c r="H157" s="53">
        <v>3</v>
      </c>
      <c r="I157" s="53">
        <v>2</v>
      </c>
      <c r="J157" s="53">
        <v>6</v>
      </c>
      <c r="K157" s="53">
        <v>7</v>
      </c>
      <c r="L157" s="53">
        <v>9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1</v>
      </c>
      <c r="C158" s="53">
        <v>1</v>
      </c>
      <c r="D158" s="53">
        <v>0</v>
      </c>
      <c r="E158" s="53">
        <v>53</v>
      </c>
      <c r="F158" s="53">
        <v>6</v>
      </c>
      <c r="G158" s="53">
        <v>1</v>
      </c>
      <c r="H158" s="53">
        <v>9</v>
      </c>
      <c r="I158" s="53">
        <v>1</v>
      </c>
      <c r="J158" s="53">
        <v>3</v>
      </c>
      <c r="K158" s="53">
        <v>0</v>
      </c>
      <c r="L158" s="53">
        <v>0</v>
      </c>
      <c r="M158" s="53">
        <v>1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50</v>
      </c>
      <c r="F159" s="53">
        <v>1</v>
      </c>
      <c r="G159" s="53">
        <v>2</v>
      </c>
      <c r="H159" s="53">
        <v>0</v>
      </c>
      <c r="I159" s="53">
        <v>1</v>
      </c>
      <c r="J159" s="53">
        <v>3</v>
      </c>
      <c r="K159" s="53">
        <v>3</v>
      </c>
      <c r="L159" s="53">
        <v>0</v>
      </c>
      <c r="M159" s="53">
        <v>1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13</v>
      </c>
      <c r="C160" s="53">
        <v>16</v>
      </c>
      <c r="D160" s="53">
        <v>0</v>
      </c>
      <c r="E160" s="53">
        <v>1109</v>
      </c>
      <c r="F160" s="53">
        <v>5</v>
      </c>
      <c r="G160" s="53">
        <v>144</v>
      </c>
      <c r="H160" s="53">
        <v>214</v>
      </c>
      <c r="I160" s="53">
        <v>13</v>
      </c>
      <c r="J160" s="53">
        <v>183</v>
      </c>
      <c r="K160" s="53">
        <v>187</v>
      </c>
      <c r="L160" s="53">
        <v>219</v>
      </c>
      <c r="M160" s="53">
        <v>80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74</v>
      </c>
      <c r="F161" s="53">
        <v>21</v>
      </c>
      <c r="G161" s="53">
        <v>3</v>
      </c>
      <c r="H161" s="53">
        <v>5</v>
      </c>
      <c r="I161" s="53">
        <v>2</v>
      </c>
      <c r="J161" s="53">
        <v>4</v>
      </c>
      <c r="K161" s="53">
        <v>2</v>
      </c>
      <c r="L161" s="53">
        <v>1</v>
      </c>
      <c r="M161" s="53">
        <v>1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22</v>
      </c>
      <c r="F162" s="53">
        <v>3</v>
      </c>
      <c r="G162" s="53">
        <v>2</v>
      </c>
      <c r="H162" s="53">
        <v>4</v>
      </c>
      <c r="I162" s="53">
        <v>1</v>
      </c>
      <c r="J162" s="53">
        <v>2</v>
      </c>
      <c r="K162" s="53">
        <v>2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3</v>
      </c>
      <c r="C163" s="53">
        <v>3</v>
      </c>
      <c r="D163" s="53">
        <v>0</v>
      </c>
      <c r="E163" s="53">
        <v>79</v>
      </c>
      <c r="F163" s="53">
        <v>22</v>
      </c>
      <c r="G163" s="53">
        <v>2</v>
      </c>
      <c r="H163" s="53">
        <v>3</v>
      </c>
      <c r="I163" s="53">
        <v>0</v>
      </c>
      <c r="J163" s="53">
        <v>2</v>
      </c>
      <c r="K163" s="53">
        <v>3</v>
      </c>
      <c r="L163" s="53">
        <v>3</v>
      </c>
      <c r="M163" s="53">
        <v>1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71</v>
      </c>
      <c r="F164" s="53">
        <v>7</v>
      </c>
      <c r="G164" s="53">
        <v>4</v>
      </c>
      <c r="H164" s="53">
        <v>3</v>
      </c>
      <c r="I164" s="53">
        <v>0</v>
      </c>
      <c r="J164" s="53">
        <v>1</v>
      </c>
      <c r="K164" s="53">
        <v>8</v>
      </c>
      <c r="L164" s="53">
        <v>7</v>
      </c>
      <c r="M164" s="53">
        <v>2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10</v>
      </c>
      <c r="F165" s="53">
        <v>1</v>
      </c>
      <c r="G165" s="53">
        <v>3</v>
      </c>
      <c r="H165" s="53">
        <v>2</v>
      </c>
      <c r="I165" s="53">
        <v>0</v>
      </c>
      <c r="J165" s="53">
        <v>0</v>
      </c>
      <c r="K165" s="53">
        <v>0</v>
      </c>
      <c r="L165" s="53">
        <v>1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129</v>
      </c>
      <c r="F166" s="53">
        <v>30</v>
      </c>
      <c r="G166" s="53">
        <v>23</v>
      </c>
      <c r="H166" s="53">
        <v>26</v>
      </c>
      <c r="I166" s="53">
        <v>2</v>
      </c>
      <c r="J166" s="53">
        <v>21</v>
      </c>
      <c r="K166" s="53">
        <v>8</v>
      </c>
      <c r="L166" s="53">
        <v>7</v>
      </c>
      <c r="M166" s="53">
        <v>11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2</v>
      </c>
      <c r="C167" s="53">
        <v>2</v>
      </c>
      <c r="D167" s="53">
        <v>0</v>
      </c>
      <c r="E167" s="53">
        <v>45</v>
      </c>
      <c r="F167" s="53">
        <v>4</v>
      </c>
      <c r="G167" s="53">
        <v>10</v>
      </c>
      <c r="H167" s="53">
        <v>7</v>
      </c>
      <c r="I167" s="53">
        <v>4</v>
      </c>
      <c r="J167" s="53">
        <v>7</v>
      </c>
      <c r="K167" s="53">
        <v>4</v>
      </c>
      <c r="L167" s="53">
        <v>1</v>
      </c>
      <c r="M167" s="53">
        <v>1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2</v>
      </c>
      <c r="C168" s="53">
        <v>2</v>
      </c>
      <c r="D168" s="53">
        <v>1</v>
      </c>
      <c r="E168" s="53">
        <v>440</v>
      </c>
      <c r="F168" s="53">
        <v>3</v>
      </c>
      <c r="G168" s="53">
        <v>65</v>
      </c>
      <c r="H168" s="53">
        <v>253</v>
      </c>
      <c r="I168" s="53">
        <v>88</v>
      </c>
      <c r="J168" s="53">
        <v>74</v>
      </c>
      <c r="K168" s="53">
        <v>7</v>
      </c>
      <c r="L168" s="53">
        <v>70</v>
      </c>
      <c r="M168" s="53">
        <v>22</v>
      </c>
      <c r="N168" s="53">
        <v>1</v>
      </c>
      <c r="O168" s="53">
        <v>0</v>
      </c>
    </row>
    <row r="169" spans="1:15" x14ac:dyDescent="0.25">
      <c r="A169" s="57" t="s">
        <v>174</v>
      </c>
      <c r="B169" s="53">
        <v>27</v>
      </c>
      <c r="C169" s="53">
        <v>32</v>
      </c>
      <c r="D169" s="53">
        <v>1</v>
      </c>
      <c r="E169" s="53">
        <v>1257</v>
      </c>
      <c r="F169" s="53">
        <v>1</v>
      </c>
      <c r="G169" s="53">
        <v>181</v>
      </c>
      <c r="H169" s="53">
        <v>799</v>
      </c>
      <c r="I169" s="53">
        <v>150</v>
      </c>
      <c r="J169" s="53">
        <v>176</v>
      </c>
      <c r="K169" s="53">
        <v>41</v>
      </c>
      <c r="L169" s="53">
        <v>116</v>
      </c>
      <c r="M169" s="53">
        <v>76</v>
      </c>
      <c r="N169" s="53">
        <v>1</v>
      </c>
      <c r="O169" s="53">
        <v>0</v>
      </c>
    </row>
    <row r="170" spans="1:15" x14ac:dyDescent="0.25">
      <c r="A170" s="57" t="s">
        <v>175</v>
      </c>
      <c r="B170" s="53">
        <v>10</v>
      </c>
      <c r="C170" s="53">
        <v>11</v>
      </c>
      <c r="D170" s="53">
        <v>1</v>
      </c>
      <c r="E170" s="53">
        <v>515</v>
      </c>
      <c r="F170" s="53">
        <v>11</v>
      </c>
      <c r="G170" s="53">
        <v>39</v>
      </c>
      <c r="H170" s="53">
        <v>160</v>
      </c>
      <c r="I170" s="53">
        <v>26</v>
      </c>
      <c r="J170" s="53">
        <v>57</v>
      </c>
      <c r="K170" s="53">
        <v>10</v>
      </c>
      <c r="L170" s="53">
        <v>25</v>
      </c>
      <c r="M170" s="53">
        <v>13</v>
      </c>
      <c r="N170" s="53">
        <v>1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12</v>
      </c>
      <c r="F171" s="53">
        <v>4</v>
      </c>
      <c r="G171" s="53">
        <v>0</v>
      </c>
      <c r="H171" s="53">
        <v>2</v>
      </c>
      <c r="I171" s="53">
        <v>1</v>
      </c>
      <c r="J171" s="53">
        <v>1</v>
      </c>
      <c r="K171" s="53">
        <v>1</v>
      </c>
      <c r="L171" s="53">
        <v>1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49</v>
      </c>
      <c r="F172" s="53">
        <v>8</v>
      </c>
      <c r="G172" s="53">
        <v>1</v>
      </c>
      <c r="H172" s="53">
        <v>1</v>
      </c>
      <c r="I172" s="53">
        <v>0</v>
      </c>
      <c r="J172" s="53">
        <v>1</v>
      </c>
      <c r="K172" s="53">
        <v>2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24</v>
      </c>
      <c r="F173" s="53">
        <v>3</v>
      </c>
      <c r="G173" s="53">
        <v>0</v>
      </c>
      <c r="H173" s="53">
        <v>0</v>
      </c>
      <c r="I173" s="53">
        <v>0</v>
      </c>
      <c r="J173" s="53">
        <v>3</v>
      </c>
      <c r="K173" s="53">
        <v>1</v>
      </c>
      <c r="L173" s="53">
        <v>1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9</v>
      </c>
      <c r="C174" s="53">
        <v>10</v>
      </c>
      <c r="D174" s="53">
        <v>0</v>
      </c>
      <c r="E174" s="53">
        <v>1002</v>
      </c>
      <c r="F174" s="53">
        <v>20</v>
      </c>
      <c r="G174" s="53">
        <v>169</v>
      </c>
      <c r="H174" s="53">
        <v>327</v>
      </c>
      <c r="I174" s="53">
        <v>73</v>
      </c>
      <c r="J174" s="53">
        <v>134</v>
      </c>
      <c r="K174" s="53">
        <v>30</v>
      </c>
      <c r="L174" s="53">
        <v>110</v>
      </c>
      <c r="M174" s="53">
        <v>33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2</v>
      </c>
      <c r="C175" s="53">
        <v>2</v>
      </c>
      <c r="D175" s="53">
        <v>0</v>
      </c>
      <c r="E175" s="53">
        <v>75</v>
      </c>
      <c r="F175" s="53">
        <v>4</v>
      </c>
      <c r="G175" s="53">
        <v>0</v>
      </c>
      <c r="H175" s="53">
        <v>5</v>
      </c>
      <c r="I175" s="53">
        <v>0</v>
      </c>
      <c r="J175" s="53">
        <v>4</v>
      </c>
      <c r="K175" s="53">
        <v>3</v>
      </c>
      <c r="L175" s="53">
        <v>7</v>
      </c>
      <c r="M175" s="53">
        <v>1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18</v>
      </c>
      <c r="F176" s="53">
        <v>6</v>
      </c>
      <c r="G176" s="53">
        <v>4</v>
      </c>
      <c r="H176" s="53">
        <v>2</v>
      </c>
      <c r="I176" s="53">
        <v>2</v>
      </c>
      <c r="J176" s="53">
        <v>1</v>
      </c>
      <c r="K176" s="53">
        <v>0</v>
      </c>
      <c r="L176" s="53">
        <v>1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1</v>
      </c>
      <c r="C177" s="53">
        <v>1</v>
      </c>
      <c r="D177" s="53">
        <v>0</v>
      </c>
      <c r="E177" s="53">
        <v>54</v>
      </c>
      <c r="F177" s="53">
        <v>18</v>
      </c>
      <c r="G177" s="53">
        <v>6</v>
      </c>
      <c r="H177" s="53">
        <v>27</v>
      </c>
      <c r="I177" s="53">
        <v>8</v>
      </c>
      <c r="J177" s="53">
        <v>5</v>
      </c>
      <c r="K177" s="53">
        <v>1</v>
      </c>
      <c r="L177" s="53">
        <v>14</v>
      </c>
      <c r="M177" s="53">
        <v>1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102</v>
      </c>
      <c r="F178" s="53">
        <v>3</v>
      </c>
      <c r="G178" s="53">
        <v>2</v>
      </c>
      <c r="H178" s="53">
        <v>11</v>
      </c>
      <c r="I178" s="53">
        <v>2</v>
      </c>
      <c r="J178" s="53">
        <v>15</v>
      </c>
      <c r="K178" s="53">
        <v>1</v>
      </c>
      <c r="L178" s="53">
        <v>21</v>
      </c>
      <c r="M178" s="53">
        <v>3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4</v>
      </c>
      <c r="C179" s="53">
        <v>3</v>
      </c>
      <c r="D179" s="53">
        <v>1</v>
      </c>
      <c r="E179" s="53">
        <v>333</v>
      </c>
      <c r="F179" s="53">
        <v>6</v>
      </c>
      <c r="G179" s="53">
        <v>75</v>
      </c>
      <c r="H179" s="53">
        <v>95</v>
      </c>
      <c r="I179" s="53">
        <v>24</v>
      </c>
      <c r="J179" s="53">
        <v>56</v>
      </c>
      <c r="K179" s="53">
        <v>14</v>
      </c>
      <c r="L179" s="53">
        <v>15</v>
      </c>
      <c r="M179" s="53">
        <v>2</v>
      </c>
      <c r="N179" s="53">
        <v>1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12</v>
      </c>
      <c r="F180" s="53">
        <v>1</v>
      </c>
      <c r="G180" s="53">
        <v>0</v>
      </c>
      <c r="H180" s="53">
        <v>0</v>
      </c>
      <c r="I180" s="53">
        <v>0</v>
      </c>
      <c r="J180" s="53">
        <v>2</v>
      </c>
      <c r="K180" s="53">
        <v>1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112</v>
      </c>
      <c r="F181" s="53">
        <v>29</v>
      </c>
      <c r="G181" s="53">
        <v>10</v>
      </c>
      <c r="H181" s="53">
        <v>5</v>
      </c>
      <c r="I181" s="53">
        <v>4</v>
      </c>
      <c r="J181" s="53">
        <v>5</v>
      </c>
      <c r="K181" s="53">
        <v>12</v>
      </c>
      <c r="L181" s="53">
        <v>3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82</v>
      </c>
      <c r="F182" s="53">
        <v>26</v>
      </c>
      <c r="G182" s="53">
        <v>1</v>
      </c>
      <c r="H182" s="53">
        <v>4</v>
      </c>
      <c r="I182" s="53">
        <v>0</v>
      </c>
      <c r="J182" s="53">
        <v>20</v>
      </c>
      <c r="K182" s="53">
        <v>7</v>
      </c>
      <c r="L182" s="53">
        <v>1</v>
      </c>
      <c r="M182" s="53">
        <v>3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12</v>
      </c>
      <c r="F183" s="53">
        <v>1</v>
      </c>
      <c r="G183" s="53">
        <v>0</v>
      </c>
      <c r="H183" s="53">
        <v>1</v>
      </c>
      <c r="I183" s="53">
        <v>0</v>
      </c>
      <c r="J183" s="53">
        <v>1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1</v>
      </c>
      <c r="C184" s="53">
        <v>1</v>
      </c>
      <c r="D184" s="53">
        <v>0</v>
      </c>
      <c r="E184" s="53">
        <v>20</v>
      </c>
      <c r="F184" s="53">
        <v>3</v>
      </c>
      <c r="G184" s="53">
        <v>2</v>
      </c>
      <c r="H184" s="53">
        <v>4</v>
      </c>
      <c r="I184" s="53">
        <v>1</v>
      </c>
      <c r="J184" s="53">
        <v>4</v>
      </c>
      <c r="K184" s="53">
        <v>6</v>
      </c>
      <c r="L184" s="53">
        <v>1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9</v>
      </c>
      <c r="C185" s="53">
        <v>9</v>
      </c>
      <c r="D185" s="53">
        <v>0</v>
      </c>
      <c r="E185" s="53">
        <v>378</v>
      </c>
      <c r="F185" s="53">
        <v>20</v>
      </c>
      <c r="G185" s="53">
        <v>24</v>
      </c>
      <c r="H185" s="53">
        <v>31</v>
      </c>
      <c r="I185" s="53">
        <v>5</v>
      </c>
      <c r="J185" s="53">
        <v>70</v>
      </c>
      <c r="K185" s="53">
        <v>18</v>
      </c>
      <c r="L185" s="53">
        <v>83</v>
      </c>
      <c r="M185" s="53">
        <v>16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5</v>
      </c>
      <c r="C186" s="53">
        <v>6</v>
      </c>
      <c r="D186" s="53">
        <v>0</v>
      </c>
      <c r="E186" s="53">
        <v>367</v>
      </c>
      <c r="F186" s="53">
        <v>11</v>
      </c>
      <c r="G186" s="53">
        <v>76</v>
      </c>
      <c r="H186" s="53">
        <v>83</v>
      </c>
      <c r="I186" s="53">
        <v>21</v>
      </c>
      <c r="J186" s="53">
        <v>32</v>
      </c>
      <c r="K186" s="53">
        <v>7</v>
      </c>
      <c r="L186" s="53">
        <v>16</v>
      </c>
      <c r="M186" s="53">
        <v>9</v>
      </c>
      <c r="N186" s="53">
        <v>0</v>
      </c>
      <c r="O186" s="53">
        <v>4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59</v>
      </c>
      <c r="F187" s="53">
        <v>38</v>
      </c>
      <c r="G187" s="53">
        <v>0</v>
      </c>
      <c r="H187" s="53">
        <v>1</v>
      </c>
      <c r="I187" s="53">
        <v>0</v>
      </c>
      <c r="J187" s="53">
        <v>2</v>
      </c>
      <c r="K187" s="53">
        <v>5</v>
      </c>
      <c r="L187" s="53">
        <v>0</v>
      </c>
      <c r="M187" s="53">
        <v>4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51</v>
      </c>
      <c r="F188" s="53">
        <v>2</v>
      </c>
      <c r="G188" s="53">
        <v>3</v>
      </c>
      <c r="H188" s="53">
        <v>3</v>
      </c>
      <c r="I188" s="53">
        <v>0</v>
      </c>
      <c r="J188" s="53">
        <v>5</v>
      </c>
      <c r="K188" s="53">
        <v>6</v>
      </c>
      <c r="L188" s="53">
        <v>3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104</v>
      </c>
      <c r="F189" s="53">
        <v>18</v>
      </c>
      <c r="G189" s="53">
        <v>7</v>
      </c>
      <c r="H189" s="53">
        <v>17</v>
      </c>
      <c r="I189" s="53">
        <v>2</v>
      </c>
      <c r="J189" s="53">
        <v>11</v>
      </c>
      <c r="K189" s="53">
        <v>2</v>
      </c>
      <c r="L189" s="53">
        <v>3</v>
      </c>
      <c r="M189" s="53">
        <v>3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24</v>
      </c>
      <c r="F190" s="53">
        <v>13</v>
      </c>
      <c r="G190" s="53">
        <v>0</v>
      </c>
      <c r="H190" s="53">
        <v>1</v>
      </c>
      <c r="I190" s="53">
        <v>0</v>
      </c>
      <c r="J190" s="53">
        <v>2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3</v>
      </c>
      <c r="C191" s="53">
        <v>3</v>
      </c>
      <c r="D191" s="53">
        <v>0</v>
      </c>
      <c r="E191" s="53">
        <v>172</v>
      </c>
      <c r="F191" s="53">
        <v>1</v>
      </c>
      <c r="G191" s="53">
        <v>14</v>
      </c>
      <c r="H191" s="53">
        <v>20</v>
      </c>
      <c r="I191" s="53">
        <v>4</v>
      </c>
      <c r="J191" s="53">
        <v>23</v>
      </c>
      <c r="K191" s="53">
        <v>9</v>
      </c>
      <c r="L191" s="53">
        <v>17</v>
      </c>
      <c r="M191" s="53">
        <v>22</v>
      </c>
      <c r="N191" s="53">
        <v>0</v>
      </c>
      <c r="O191" s="53">
        <v>1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184</v>
      </c>
      <c r="F192" s="53">
        <v>19</v>
      </c>
      <c r="G192" s="53">
        <v>13</v>
      </c>
      <c r="H192" s="53">
        <v>7</v>
      </c>
      <c r="I192" s="53">
        <v>0</v>
      </c>
      <c r="J192" s="53">
        <v>7</v>
      </c>
      <c r="K192" s="53">
        <v>8</v>
      </c>
      <c r="L192" s="53">
        <v>18</v>
      </c>
      <c r="M192" s="53">
        <v>8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144</v>
      </c>
      <c r="F193" s="53">
        <v>56</v>
      </c>
      <c r="G193" s="53">
        <v>3</v>
      </c>
      <c r="H193" s="53">
        <v>15</v>
      </c>
      <c r="I193" s="53">
        <v>10</v>
      </c>
      <c r="J193" s="53">
        <v>10</v>
      </c>
      <c r="K193" s="53">
        <v>4</v>
      </c>
      <c r="L193" s="53">
        <v>4</v>
      </c>
      <c r="M193" s="53">
        <v>4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2</v>
      </c>
      <c r="C194" s="53">
        <v>2</v>
      </c>
      <c r="D194" s="53">
        <v>1</v>
      </c>
      <c r="E194" s="53">
        <v>616</v>
      </c>
      <c r="F194" s="53">
        <v>4</v>
      </c>
      <c r="G194" s="53">
        <v>29</v>
      </c>
      <c r="H194" s="53">
        <v>39</v>
      </c>
      <c r="I194" s="53">
        <v>3</v>
      </c>
      <c r="J194" s="53">
        <v>100</v>
      </c>
      <c r="K194" s="53">
        <v>18</v>
      </c>
      <c r="L194" s="53">
        <v>49</v>
      </c>
      <c r="M194" s="53">
        <v>26</v>
      </c>
      <c r="N194" s="53">
        <v>2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9</v>
      </c>
      <c r="F195" s="53">
        <v>1</v>
      </c>
      <c r="G195" s="53">
        <v>1</v>
      </c>
      <c r="H195" s="53">
        <v>4</v>
      </c>
      <c r="I195" s="53">
        <v>0</v>
      </c>
      <c r="J195" s="53">
        <v>1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27</v>
      </c>
      <c r="F196" s="53">
        <v>4</v>
      </c>
      <c r="G196" s="53">
        <v>0</v>
      </c>
      <c r="H196" s="53">
        <v>6</v>
      </c>
      <c r="I196" s="53">
        <v>0</v>
      </c>
      <c r="J196" s="53">
        <v>0</v>
      </c>
      <c r="K196" s="53">
        <v>4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135</v>
      </c>
      <c r="C197" s="53">
        <v>167</v>
      </c>
      <c r="D197" s="53">
        <v>8</v>
      </c>
      <c r="E197" s="53">
        <v>2513</v>
      </c>
      <c r="F197" s="53">
        <v>92</v>
      </c>
      <c r="G197" s="53">
        <v>493</v>
      </c>
      <c r="H197" s="53">
        <v>3075</v>
      </c>
      <c r="I197" s="53">
        <v>642</v>
      </c>
      <c r="J197" s="53">
        <v>428</v>
      </c>
      <c r="K197" s="53">
        <v>165</v>
      </c>
      <c r="L197" s="53">
        <v>164</v>
      </c>
      <c r="M197" s="53">
        <v>189</v>
      </c>
      <c r="N197" s="53">
        <v>8</v>
      </c>
      <c r="O197" s="53">
        <v>1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7</v>
      </c>
      <c r="F198" s="53">
        <v>0</v>
      </c>
      <c r="G198" s="53">
        <v>0</v>
      </c>
      <c r="H198" s="53">
        <v>1</v>
      </c>
      <c r="I198" s="53">
        <v>0</v>
      </c>
      <c r="J198" s="53">
        <v>3</v>
      </c>
      <c r="K198" s="53">
        <v>0</v>
      </c>
      <c r="L198" s="53">
        <v>0</v>
      </c>
      <c r="M198" s="53">
        <v>1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44</v>
      </c>
      <c r="C199" s="53">
        <v>48</v>
      </c>
      <c r="D199" s="53">
        <v>1</v>
      </c>
      <c r="E199" s="53">
        <v>745</v>
      </c>
      <c r="F199" s="53">
        <v>12</v>
      </c>
      <c r="G199" s="53">
        <v>90</v>
      </c>
      <c r="H199" s="53">
        <v>977</v>
      </c>
      <c r="I199" s="53">
        <v>70</v>
      </c>
      <c r="J199" s="53">
        <v>74</v>
      </c>
      <c r="K199" s="53">
        <v>80</v>
      </c>
      <c r="L199" s="53">
        <v>147</v>
      </c>
      <c r="M199" s="53">
        <v>85</v>
      </c>
      <c r="N199" s="53">
        <v>1</v>
      </c>
      <c r="O199" s="53">
        <v>1</v>
      </c>
    </row>
    <row r="200" spans="1:15" x14ac:dyDescent="0.25">
      <c r="A200" s="57" t="s">
        <v>205</v>
      </c>
      <c r="B200" s="53">
        <v>2</v>
      </c>
      <c r="C200" s="53">
        <v>2</v>
      </c>
      <c r="D200" s="53">
        <v>0</v>
      </c>
      <c r="E200" s="53">
        <v>234</v>
      </c>
      <c r="F200" s="53">
        <v>12</v>
      </c>
      <c r="G200" s="53">
        <v>16</v>
      </c>
      <c r="H200" s="53">
        <v>27</v>
      </c>
      <c r="I200" s="53">
        <v>5</v>
      </c>
      <c r="J200" s="53">
        <v>36</v>
      </c>
      <c r="K200" s="53">
        <v>10</v>
      </c>
      <c r="L200" s="53">
        <v>31</v>
      </c>
      <c r="M200" s="53">
        <v>19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95</v>
      </c>
      <c r="F201" s="53">
        <v>5</v>
      </c>
      <c r="G201" s="53">
        <v>5</v>
      </c>
      <c r="H201" s="53">
        <v>4</v>
      </c>
      <c r="I201" s="53">
        <v>0</v>
      </c>
      <c r="J201" s="53">
        <v>5</v>
      </c>
      <c r="K201" s="53">
        <v>6</v>
      </c>
      <c r="L201" s="53">
        <v>1</v>
      </c>
      <c r="M201" s="53">
        <v>1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25</v>
      </c>
      <c r="F202" s="53">
        <v>1</v>
      </c>
      <c r="G202" s="53">
        <v>3</v>
      </c>
      <c r="H202" s="53">
        <v>7</v>
      </c>
      <c r="I202" s="53">
        <v>0</v>
      </c>
      <c r="J202" s="53">
        <v>2</v>
      </c>
      <c r="K202" s="53">
        <v>1</v>
      </c>
      <c r="L202" s="53">
        <v>3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150</v>
      </c>
      <c r="F203" s="53">
        <v>59</v>
      </c>
      <c r="G203" s="53">
        <v>2</v>
      </c>
      <c r="H203" s="53">
        <v>3</v>
      </c>
      <c r="I203" s="53">
        <v>0</v>
      </c>
      <c r="J203" s="53">
        <v>4</v>
      </c>
      <c r="K203" s="53">
        <v>6</v>
      </c>
      <c r="L203" s="53">
        <v>3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12</v>
      </c>
      <c r="F204" s="53">
        <v>3</v>
      </c>
      <c r="G204" s="53">
        <v>0</v>
      </c>
      <c r="H204" s="53">
        <v>3</v>
      </c>
      <c r="I204" s="53">
        <v>1</v>
      </c>
      <c r="J204" s="53">
        <v>3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164</v>
      </c>
      <c r="F205" s="53">
        <v>2</v>
      </c>
      <c r="G205" s="53">
        <v>10</v>
      </c>
      <c r="H205" s="53">
        <v>10</v>
      </c>
      <c r="I205" s="53">
        <v>0</v>
      </c>
      <c r="J205" s="53">
        <v>32</v>
      </c>
      <c r="K205" s="53">
        <v>4</v>
      </c>
      <c r="L205" s="53">
        <v>60</v>
      </c>
      <c r="M205" s="53">
        <v>19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2</v>
      </c>
      <c r="C206" s="53">
        <v>2</v>
      </c>
      <c r="D206" s="53">
        <v>0</v>
      </c>
      <c r="E206" s="53">
        <v>46</v>
      </c>
      <c r="F206" s="53">
        <v>13</v>
      </c>
      <c r="G206" s="53">
        <v>1</v>
      </c>
      <c r="H206" s="53">
        <v>3</v>
      </c>
      <c r="I206" s="53">
        <v>1</v>
      </c>
      <c r="J206" s="53">
        <v>1</v>
      </c>
      <c r="K206" s="53">
        <v>4</v>
      </c>
      <c r="L206" s="53">
        <v>1</v>
      </c>
      <c r="M206" s="53">
        <v>2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32</v>
      </c>
      <c r="F207" s="53">
        <v>2</v>
      </c>
      <c r="G207" s="53">
        <v>2</v>
      </c>
      <c r="H207" s="53">
        <v>3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1</v>
      </c>
      <c r="C208" s="53">
        <v>1</v>
      </c>
      <c r="D208" s="53">
        <v>0</v>
      </c>
      <c r="E208" s="53">
        <v>36</v>
      </c>
      <c r="F208" s="53">
        <v>10</v>
      </c>
      <c r="G208" s="53">
        <v>0</v>
      </c>
      <c r="H208" s="53">
        <v>1</v>
      </c>
      <c r="I208" s="53">
        <v>0</v>
      </c>
      <c r="J208" s="53">
        <v>0</v>
      </c>
      <c r="K208" s="53">
        <v>7</v>
      </c>
      <c r="L208" s="53">
        <v>2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53</v>
      </c>
      <c r="F209" s="53">
        <v>5</v>
      </c>
      <c r="G209" s="53">
        <v>2</v>
      </c>
      <c r="H209" s="53">
        <v>6</v>
      </c>
      <c r="I209" s="53">
        <v>0</v>
      </c>
      <c r="J209" s="53">
        <v>7</v>
      </c>
      <c r="K209" s="53">
        <v>3</v>
      </c>
      <c r="L209" s="53">
        <v>0</v>
      </c>
      <c r="M209" s="53">
        <v>1</v>
      </c>
      <c r="N209" s="53">
        <v>0</v>
      </c>
      <c r="O209" s="53">
        <v>1</v>
      </c>
    </row>
    <row r="210" spans="1:15" x14ac:dyDescent="0.25">
      <c r="A210" s="57" t="s">
        <v>215</v>
      </c>
      <c r="B210" s="53">
        <v>1</v>
      </c>
      <c r="C210" s="53">
        <v>1</v>
      </c>
      <c r="D210" s="53">
        <v>0</v>
      </c>
      <c r="E210" s="53">
        <v>58</v>
      </c>
      <c r="F210" s="53">
        <v>6</v>
      </c>
      <c r="G210" s="53">
        <v>3</v>
      </c>
      <c r="H210" s="53">
        <v>0</v>
      </c>
      <c r="I210" s="53">
        <v>0</v>
      </c>
      <c r="J210" s="53">
        <v>5</v>
      </c>
      <c r="K210" s="53">
        <v>0</v>
      </c>
      <c r="L210" s="53">
        <v>2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33</v>
      </c>
      <c r="F211" s="53">
        <v>12</v>
      </c>
      <c r="G211" s="53">
        <v>2</v>
      </c>
      <c r="H211" s="53">
        <v>8</v>
      </c>
      <c r="I211" s="53">
        <v>0</v>
      </c>
      <c r="J211" s="53">
        <v>4</v>
      </c>
      <c r="K211" s="53">
        <v>7</v>
      </c>
      <c r="L211" s="53">
        <v>3</v>
      </c>
      <c r="M211" s="53">
        <v>2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188</v>
      </c>
      <c r="F212" s="53">
        <v>14</v>
      </c>
      <c r="G212" s="53">
        <v>14</v>
      </c>
      <c r="H212" s="53">
        <v>14</v>
      </c>
      <c r="I212" s="53">
        <v>1</v>
      </c>
      <c r="J212" s="53">
        <v>45</v>
      </c>
      <c r="K212" s="53">
        <v>8</v>
      </c>
      <c r="L212" s="53">
        <v>11</v>
      </c>
      <c r="M212" s="53">
        <v>12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2</v>
      </c>
      <c r="C213" s="53">
        <v>2</v>
      </c>
      <c r="D213" s="53">
        <v>0</v>
      </c>
      <c r="E213" s="53">
        <v>408</v>
      </c>
      <c r="F213" s="53">
        <v>9</v>
      </c>
      <c r="G213" s="53">
        <v>32</v>
      </c>
      <c r="H213" s="53">
        <v>63</v>
      </c>
      <c r="I213" s="53">
        <v>15</v>
      </c>
      <c r="J213" s="53">
        <v>61</v>
      </c>
      <c r="K213" s="53">
        <v>12</v>
      </c>
      <c r="L213" s="53">
        <v>108</v>
      </c>
      <c r="M213" s="53">
        <v>27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9</v>
      </c>
      <c r="C214" s="53">
        <v>10</v>
      </c>
      <c r="D214" s="53">
        <v>0</v>
      </c>
      <c r="E214" s="53">
        <v>1015</v>
      </c>
      <c r="F214" s="53">
        <v>30</v>
      </c>
      <c r="G214" s="53">
        <v>68</v>
      </c>
      <c r="H214" s="53">
        <v>136</v>
      </c>
      <c r="I214" s="53">
        <v>11</v>
      </c>
      <c r="J214" s="53">
        <v>202</v>
      </c>
      <c r="K214" s="53">
        <v>52</v>
      </c>
      <c r="L214" s="53">
        <v>183</v>
      </c>
      <c r="M214" s="53">
        <v>74</v>
      </c>
      <c r="N214" s="53">
        <v>0</v>
      </c>
      <c r="O214" s="53">
        <v>2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19</v>
      </c>
      <c r="F215" s="53">
        <v>3</v>
      </c>
      <c r="G215" s="53">
        <v>3</v>
      </c>
      <c r="H215" s="53">
        <v>2</v>
      </c>
      <c r="I215" s="53">
        <v>1</v>
      </c>
      <c r="J215" s="53">
        <v>2</v>
      </c>
      <c r="K215" s="53">
        <v>10</v>
      </c>
      <c r="L215" s="53">
        <v>5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7</v>
      </c>
      <c r="C216" s="53">
        <v>7</v>
      </c>
      <c r="D216" s="53">
        <v>0</v>
      </c>
      <c r="E216" s="53">
        <v>857</v>
      </c>
      <c r="F216" s="53">
        <v>7</v>
      </c>
      <c r="G216" s="53">
        <v>48</v>
      </c>
      <c r="H216" s="53">
        <v>167</v>
      </c>
      <c r="I216" s="53">
        <v>36</v>
      </c>
      <c r="J216" s="53">
        <v>98</v>
      </c>
      <c r="K216" s="53">
        <v>16</v>
      </c>
      <c r="L216" s="53">
        <v>52</v>
      </c>
      <c r="M216" s="53">
        <v>35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14</v>
      </c>
      <c r="F217" s="53">
        <v>1</v>
      </c>
      <c r="G217" s="53">
        <v>1</v>
      </c>
      <c r="H217" s="53">
        <v>1</v>
      </c>
      <c r="I217" s="53">
        <v>0</v>
      </c>
      <c r="J217" s="53">
        <v>4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73</v>
      </c>
      <c r="F218" s="53">
        <v>9</v>
      </c>
      <c r="G218" s="53">
        <v>4</v>
      </c>
      <c r="H218" s="53">
        <v>6</v>
      </c>
      <c r="I218" s="53">
        <v>0</v>
      </c>
      <c r="J218" s="53">
        <v>0</v>
      </c>
      <c r="K218" s="53">
        <v>10</v>
      </c>
      <c r="L218" s="53">
        <v>1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17</v>
      </c>
      <c r="F219" s="53">
        <v>5</v>
      </c>
      <c r="G219" s="53">
        <v>1</v>
      </c>
      <c r="H219" s="53">
        <v>1</v>
      </c>
      <c r="I219" s="53">
        <v>0</v>
      </c>
      <c r="J219" s="53">
        <v>1</v>
      </c>
      <c r="K219" s="53">
        <v>1</v>
      </c>
      <c r="L219" s="53">
        <v>2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2</v>
      </c>
      <c r="C220" s="53">
        <v>3</v>
      </c>
      <c r="D220" s="53">
        <v>0</v>
      </c>
      <c r="E220" s="53">
        <v>70</v>
      </c>
      <c r="F220" s="53">
        <v>17</v>
      </c>
      <c r="G220" s="53">
        <v>4</v>
      </c>
      <c r="H220" s="53">
        <v>9</v>
      </c>
      <c r="I220" s="53">
        <v>3</v>
      </c>
      <c r="J220" s="53">
        <v>6</v>
      </c>
      <c r="K220" s="53">
        <v>7</v>
      </c>
      <c r="L220" s="53">
        <v>7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9</v>
      </c>
      <c r="F221" s="53">
        <v>1</v>
      </c>
      <c r="G221" s="53">
        <v>1</v>
      </c>
      <c r="H221" s="53">
        <v>1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4</v>
      </c>
      <c r="C222" s="53">
        <v>4</v>
      </c>
      <c r="D222" s="53">
        <v>0</v>
      </c>
      <c r="E222" s="53">
        <v>131</v>
      </c>
      <c r="F222" s="53">
        <v>24</v>
      </c>
      <c r="G222" s="53">
        <v>6</v>
      </c>
      <c r="H222" s="53">
        <v>10</v>
      </c>
      <c r="I222" s="53">
        <v>0</v>
      </c>
      <c r="J222" s="53">
        <v>6</v>
      </c>
      <c r="K222" s="53">
        <v>4</v>
      </c>
      <c r="L222" s="53">
        <v>11</v>
      </c>
      <c r="M222" s="53">
        <v>11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1</v>
      </c>
      <c r="C223" s="53">
        <v>1</v>
      </c>
      <c r="D223" s="53">
        <v>0</v>
      </c>
      <c r="E223" s="53">
        <v>101</v>
      </c>
      <c r="F223" s="53">
        <v>12</v>
      </c>
      <c r="G223" s="53">
        <v>5</v>
      </c>
      <c r="H223" s="53">
        <v>3</v>
      </c>
      <c r="I223" s="53">
        <v>1</v>
      </c>
      <c r="J223" s="53">
        <v>13</v>
      </c>
      <c r="K223" s="53">
        <v>5</v>
      </c>
      <c r="L223" s="53">
        <v>2</v>
      </c>
      <c r="M223" s="53">
        <v>1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1</v>
      </c>
      <c r="C224" s="53">
        <v>1</v>
      </c>
      <c r="D224" s="53">
        <v>0</v>
      </c>
      <c r="E224" s="53">
        <v>53</v>
      </c>
      <c r="F224" s="53">
        <v>28</v>
      </c>
      <c r="G224" s="53">
        <v>1</v>
      </c>
      <c r="H224" s="53">
        <v>1</v>
      </c>
      <c r="I224" s="53">
        <v>0</v>
      </c>
      <c r="J224" s="53">
        <v>3</v>
      </c>
      <c r="K224" s="53">
        <v>4</v>
      </c>
      <c r="L224" s="53">
        <v>1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42</v>
      </c>
      <c r="F225" s="53">
        <v>24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5</v>
      </c>
      <c r="C226" s="53">
        <v>5</v>
      </c>
      <c r="D226" s="53">
        <v>1</v>
      </c>
      <c r="E226" s="53">
        <v>531</v>
      </c>
      <c r="F226" s="53">
        <v>53</v>
      </c>
      <c r="G226" s="53">
        <v>9</v>
      </c>
      <c r="H226" s="53">
        <v>110</v>
      </c>
      <c r="I226" s="53">
        <v>1</v>
      </c>
      <c r="J226" s="53">
        <v>41</v>
      </c>
      <c r="K226" s="53">
        <v>25</v>
      </c>
      <c r="L226" s="53">
        <v>32</v>
      </c>
      <c r="M226" s="53">
        <v>39</v>
      </c>
      <c r="N226" s="53">
        <v>1</v>
      </c>
      <c r="O226" s="53">
        <v>1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24</v>
      </c>
      <c r="F227" s="53">
        <v>3</v>
      </c>
      <c r="G227" s="53">
        <v>6</v>
      </c>
      <c r="H227" s="53">
        <v>5</v>
      </c>
      <c r="I227" s="53">
        <v>1</v>
      </c>
      <c r="J227" s="53">
        <v>0</v>
      </c>
      <c r="K227" s="53">
        <v>2</v>
      </c>
      <c r="L227" s="53">
        <v>2</v>
      </c>
      <c r="M227" s="53">
        <v>2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1</v>
      </c>
      <c r="D228" s="53">
        <v>0</v>
      </c>
      <c r="E228" s="53">
        <v>16</v>
      </c>
      <c r="F228" s="53">
        <v>2</v>
      </c>
      <c r="G228" s="53">
        <v>4</v>
      </c>
      <c r="H228" s="53">
        <v>0</v>
      </c>
      <c r="I228" s="53">
        <v>0</v>
      </c>
      <c r="J228" s="53">
        <v>1</v>
      </c>
      <c r="K228" s="53">
        <v>3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12</v>
      </c>
      <c r="F229" s="53">
        <v>3</v>
      </c>
      <c r="G229" s="53">
        <v>0</v>
      </c>
      <c r="H229" s="53">
        <v>0</v>
      </c>
      <c r="I229" s="53">
        <v>0</v>
      </c>
      <c r="J229" s="53">
        <v>4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1</v>
      </c>
      <c r="C230" s="53">
        <v>1</v>
      </c>
      <c r="D230" s="53">
        <v>0</v>
      </c>
      <c r="E230" s="53">
        <v>165</v>
      </c>
      <c r="F230" s="53">
        <v>2</v>
      </c>
      <c r="G230" s="53">
        <v>10</v>
      </c>
      <c r="H230" s="53">
        <v>30</v>
      </c>
      <c r="I230" s="53">
        <v>9</v>
      </c>
      <c r="J230" s="53">
        <v>27</v>
      </c>
      <c r="K230" s="53">
        <v>2</v>
      </c>
      <c r="L230" s="53">
        <v>24</v>
      </c>
      <c r="M230" s="53">
        <v>2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23</v>
      </c>
      <c r="F231" s="53">
        <v>5</v>
      </c>
      <c r="G231" s="53">
        <v>5</v>
      </c>
      <c r="H231" s="53">
        <v>1</v>
      </c>
      <c r="I231" s="53">
        <v>0</v>
      </c>
      <c r="J231" s="53">
        <v>2</v>
      </c>
      <c r="K231" s="53">
        <v>2</v>
      </c>
      <c r="L231" s="53">
        <v>0</v>
      </c>
      <c r="M231" s="53">
        <v>1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13</v>
      </c>
      <c r="F232" s="53">
        <v>4</v>
      </c>
      <c r="G232" s="53">
        <v>1</v>
      </c>
      <c r="H232" s="53">
        <v>2</v>
      </c>
      <c r="I232" s="53">
        <v>0</v>
      </c>
      <c r="J232" s="53">
        <v>1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21</v>
      </c>
      <c r="F233" s="53">
        <v>0</v>
      </c>
      <c r="G233" s="53">
        <v>1</v>
      </c>
      <c r="H233" s="53">
        <v>1</v>
      </c>
      <c r="I233" s="53">
        <v>0</v>
      </c>
      <c r="J233" s="53">
        <v>2</v>
      </c>
      <c r="K233" s="53">
        <v>2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3</v>
      </c>
      <c r="C234" s="53">
        <v>3</v>
      </c>
      <c r="D234" s="53">
        <v>0</v>
      </c>
      <c r="E234" s="53">
        <v>687</v>
      </c>
      <c r="F234" s="53">
        <v>81</v>
      </c>
      <c r="G234" s="53">
        <v>52</v>
      </c>
      <c r="H234" s="53">
        <v>54</v>
      </c>
      <c r="I234" s="53">
        <v>1</v>
      </c>
      <c r="J234" s="53">
        <v>39</v>
      </c>
      <c r="K234" s="53">
        <v>12</v>
      </c>
      <c r="L234" s="53">
        <v>30</v>
      </c>
      <c r="M234" s="53">
        <v>18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51</v>
      </c>
      <c r="F235" s="53">
        <v>10</v>
      </c>
      <c r="G235" s="53">
        <v>0</v>
      </c>
      <c r="H235" s="53">
        <v>3</v>
      </c>
      <c r="I235" s="53">
        <v>0</v>
      </c>
      <c r="J235" s="53">
        <v>7</v>
      </c>
      <c r="K235" s="53">
        <v>2</v>
      </c>
      <c r="L235" s="53">
        <v>4</v>
      </c>
      <c r="M235" s="53">
        <v>2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43</v>
      </c>
      <c r="F236" s="53">
        <v>17</v>
      </c>
      <c r="G236" s="53">
        <v>1</v>
      </c>
      <c r="H236" s="53">
        <v>3</v>
      </c>
      <c r="I236" s="53">
        <v>0</v>
      </c>
      <c r="J236" s="53">
        <v>2</v>
      </c>
      <c r="K236" s="53">
        <v>8</v>
      </c>
      <c r="L236" s="53">
        <v>4</v>
      </c>
      <c r="M236" s="53">
        <v>6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1</v>
      </c>
      <c r="C237" s="53">
        <v>1</v>
      </c>
      <c r="D237" s="53">
        <v>0</v>
      </c>
      <c r="E237" s="53">
        <v>21</v>
      </c>
      <c r="F237" s="53">
        <v>9</v>
      </c>
      <c r="G237" s="53">
        <v>2</v>
      </c>
      <c r="H237" s="53">
        <v>0</v>
      </c>
      <c r="I237" s="53">
        <v>0</v>
      </c>
      <c r="J237" s="53">
        <v>1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59</v>
      </c>
      <c r="F238" s="53">
        <v>16</v>
      </c>
      <c r="G238" s="53">
        <v>1</v>
      </c>
      <c r="H238" s="53">
        <v>3</v>
      </c>
      <c r="I238" s="53">
        <v>0</v>
      </c>
      <c r="J238" s="53">
        <v>1</v>
      </c>
      <c r="K238" s="53">
        <v>6</v>
      </c>
      <c r="L238" s="53">
        <v>2</v>
      </c>
      <c r="M238" s="53">
        <v>3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256</v>
      </c>
      <c r="F239" s="53">
        <v>27</v>
      </c>
      <c r="G239" s="53">
        <v>13</v>
      </c>
      <c r="H239" s="53">
        <v>28</v>
      </c>
      <c r="I239" s="53">
        <v>2</v>
      </c>
      <c r="J239" s="53">
        <v>25</v>
      </c>
      <c r="K239" s="53">
        <v>15</v>
      </c>
      <c r="L239" s="53">
        <v>26</v>
      </c>
      <c r="M239" s="53">
        <v>13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1</v>
      </c>
      <c r="C240" s="53">
        <v>1</v>
      </c>
      <c r="D240" s="53">
        <v>0</v>
      </c>
      <c r="E240" s="53">
        <v>16</v>
      </c>
      <c r="F240" s="53">
        <v>1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16</v>
      </c>
      <c r="F241" s="53">
        <v>2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2</v>
      </c>
      <c r="M241" s="53">
        <v>1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2</v>
      </c>
      <c r="C242" s="53">
        <v>3</v>
      </c>
      <c r="D242" s="53">
        <v>0</v>
      </c>
      <c r="E242" s="53">
        <v>555</v>
      </c>
      <c r="F242" s="53">
        <v>47</v>
      </c>
      <c r="G242" s="53">
        <v>13</v>
      </c>
      <c r="H242" s="53">
        <v>40</v>
      </c>
      <c r="I242" s="53">
        <v>7</v>
      </c>
      <c r="J242" s="53">
        <v>95</v>
      </c>
      <c r="K242" s="53">
        <v>32</v>
      </c>
      <c r="L242" s="53">
        <v>54</v>
      </c>
      <c r="M242" s="53">
        <v>25</v>
      </c>
      <c r="N242" s="53">
        <v>0</v>
      </c>
      <c r="O242" s="53">
        <v>2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37</v>
      </c>
      <c r="F243" s="53">
        <v>8</v>
      </c>
      <c r="G243" s="53">
        <v>0</v>
      </c>
      <c r="H243" s="53">
        <v>2</v>
      </c>
      <c r="I243" s="53">
        <v>0</v>
      </c>
      <c r="J243" s="53">
        <v>2</v>
      </c>
      <c r="K243" s="53">
        <v>2</v>
      </c>
      <c r="L243" s="53">
        <v>1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18</v>
      </c>
      <c r="C244" s="53">
        <v>22</v>
      </c>
      <c r="D244" s="53">
        <v>0</v>
      </c>
      <c r="E244" s="53">
        <v>1298</v>
      </c>
      <c r="F244" s="53">
        <v>6</v>
      </c>
      <c r="G244" s="53">
        <v>252</v>
      </c>
      <c r="H244" s="53">
        <v>315</v>
      </c>
      <c r="I244" s="53">
        <v>75</v>
      </c>
      <c r="J244" s="53">
        <v>189</v>
      </c>
      <c r="K244" s="53">
        <v>56</v>
      </c>
      <c r="L244" s="53">
        <v>59</v>
      </c>
      <c r="M244" s="53">
        <v>94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1</v>
      </c>
      <c r="C245" s="53">
        <v>1</v>
      </c>
      <c r="D245" s="53">
        <v>1</v>
      </c>
      <c r="E245" s="53">
        <v>8</v>
      </c>
      <c r="F245" s="53">
        <v>3</v>
      </c>
      <c r="G245" s="53">
        <v>2</v>
      </c>
      <c r="H245" s="53">
        <v>1</v>
      </c>
      <c r="I245" s="53">
        <v>0</v>
      </c>
      <c r="J245" s="53">
        <v>1</v>
      </c>
      <c r="K245" s="53">
        <v>1</v>
      </c>
      <c r="L245" s="53">
        <v>1</v>
      </c>
      <c r="M245" s="53">
        <v>0</v>
      </c>
      <c r="N245" s="53">
        <v>1</v>
      </c>
      <c r="O245" s="53">
        <v>0</v>
      </c>
    </row>
    <row r="246" spans="1:15" x14ac:dyDescent="0.25">
      <c r="A246" s="57" t="s">
        <v>251</v>
      </c>
      <c r="B246" s="53">
        <v>1</v>
      </c>
      <c r="C246" s="53">
        <v>1</v>
      </c>
      <c r="D246" s="53">
        <v>0</v>
      </c>
      <c r="E246" s="53">
        <v>83</v>
      </c>
      <c r="F246" s="53">
        <v>19</v>
      </c>
      <c r="G246" s="53">
        <v>3</v>
      </c>
      <c r="H246" s="53">
        <v>2</v>
      </c>
      <c r="I246" s="53">
        <v>0</v>
      </c>
      <c r="J246" s="53">
        <v>5</v>
      </c>
      <c r="K246" s="53">
        <v>8</v>
      </c>
      <c r="L246" s="53">
        <v>4</v>
      </c>
      <c r="M246" s="53">
        <v>2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35</v>
      </c>
      <c r="F247" s="53">
        <v>6</v>
      </c>
      <c r="G247" s="53">
        <v>2</v>
      </c>
      <c r="H247" s="53">
        <v>1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16</v>
      </c>
      <c r="F248" s="53">
        <v>0</v>
      </c>
      <c r="G248" s="53">
        <v>0</v>
      </c>
      <c r="H248" s="53">
        <v>2</v>
      </c>
      <c r="I248" s="53">
        <v>0</v>
      </c>
      <c r="J248" s="53">
        <v>0</v>
      </c>
      <c r="K248" s="53">
        <v>0</v>
      </c>
      <c r="L248" s="53">
        <v>4</v>
      </c>
      <c r="M248" s="53">
        <v>2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7</v>
      </c>
      <c r="F249" s="53">
        <v>0</v>
      </c>
      <c r="G249" s="53">
        <v>0</v>
      </c>
      <c r="H249" s="53">
        <v>1</v>
      </c>
      <c r="I249" s="53">
        <v>0</v>
      </c>
      <c r="J249" s="53">
        <v>0</v>
      </c>
      <c r="K249" s="53">
        <v>1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64</v>
      </c>
      <c r="F250" s="53">
        <v>25</v>
      </c>
      <c r="G250" s="53">
        <v>0</v>
      </c>
      <c r="H250" s="53">
        <v>0</v>
      </c>
      <c r="I250" s="53">
        <v>0</v>
      </c>
      <c r="J250" s="53">
        <v>1</v>
      </c>
      <c r="K250" s="53">
        <v>4</v>
      </c>
      <c r="L250" s="53">
        <v>2</v>
      </c>
      <c r="M250" s="53">
        <v>2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1</v>
      </c>
      <c r="C251" s="53">
        <v>1</v>
      </c>
      <c r="D251" s="53">
        <v>0</v>
      </c>
      <c r="E251" s="53">
        <v>84</v>
      </c>
      <c r="F251" s="53">
        <v>7</v>
      </c>
      <c r="G251" s="53">
        <v>2</v>
      </c>
      <c r="H251" s="53">
        <v>0</v>
      </c>
      <c r="I251" s="53">
        <v>1</v>
      </c>
      <c r="J251" s="53">
        <v>2</v>
      </c>
      <c r="K251" s="53">
        <v>8</v>
      </c>
      <c r="L251" s="53">
        <v>3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26</v>
      </c>
      <c r="F252" s="53">
        <v>5</v>
      </c>
      <c r="G252" s="53">
        <v>1</v>
      </c>
      <c r="H252" s="53">
        <v>1</v>
      </c>
      <c r="I252" s="53">
        <v>1</v>
      </c>
      <c r="J252" s="53">
        <v>0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50</v>
      </c>
      <c r="F253" s="53">
        <v>16</v>
      </c>
      <c r="G253" s="53">
        <v>3</v>
      </c>
      <c r="H253" s="53">
        <v>2</v>
      </c>
      <c r="I253" s="53">
        <v>0</v>
      </c>
      <c r="J253" s="53">
        <v>0</v>
      </c>
      <c r="K253" s="53">
        <v>2</v>
      </c>
      <c r="L253" s="53">
        <v>4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1</v>
      </c>
      <c r="C254" s="53">
        <v>1</v>
      </c>
      <c r="D254" s="53">
        <v>0</v>
      </c>
      <c r="E254" s="53">
        <v>110</v>
      </c>
      <c r="F254" s="53">
        <v>24</v>
      </c>
      <c r="G254" s="53">
        <v>9</v>
      </c>
      <c r="H254" s="53">
        <v>18</v>
      </c>
      <c r="I254" s="53">
        <v>3</v>
      </c>
      <c r="J254" s="53">
        <v>4</v>
      </c>
      <c r="K254" s="53">
        <v>4</v>
      </c>
      <c r="L254" s="53">
        <v>2</v>
      </c>
      <c r="M254" s="53">
        <v>2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18</v>
      </c>
      <c r="F255" s="53">
        <v>1</v>
      </c>
      <c r="G255" s="53">
        <v>0</v>
      </c>
      <c r="H255" s="53">
        <v>1</v>
      </c>
      <c r="I255" s="53">
        <v>0</v>
      </c>
      <c r="J255" s="53">
        <v>1</v>
      </c>
      <c r="K255" s="53">
        <v>0</v>
      </c>
      <c r="L255" s="53">
        <v>0</v>
      </c>
      <c r="M255" s="53">
        <v>1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4</v>
      </c>
      <c r="C256" s="53">
        <v>4</v>
      </c>
      <c r="D256" s="53">
        <v>1</v>
      </c>
      <c r="E256" s="53">
        <v>526</v>
      </c>
      <c r="F256" s="53">
        <v>24</v>
      </c>
      <c r="G256" s="53">
        <v>56</v>
      </c>
      <c r="H256" s="53">
        <v>79</v>
      </c>
      <c r="I256" s="53">
        <v>15</v>
      </c>
      <c r="J256" s="53">
        <v>100</v>
      </c>
      <c r="K256" s="53">
        <v>31</v>
      </c>
      <c r="L256" s="53">
        <v>38</v>
      </c>
      <c r="M256" s="53">
        <v>9</v>
      </c>
      <c r="N256" s="53">
        <v>1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65</v>
      </c>
      <c r="F257" s="53">
        <v>6</v>
      </c>
      <c r="G257" s="53">
        <v>3</v>
      </c>
      <c r="H257" s="53">
        <v>4</v>
      </c>
      <c r="I257" s="53">
        <v>1</v>
      </c>
      <c r="J257" s="53">
        <v>2</v>
      </c>
      <c r="K257" s="53">
        <v>2</v>
      </c>
      <c r="L257" s="53">
        <v>1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65</v>
      </c>
      <c r="F258" s="53">
        <v>19</v>
      </c>
      <c r="G258" s="53">
        <v>1</v>
      </c>
      <c r="H258" s="53">
        <v>8</v>
      </c>
      <c r="I258" s="53">
        <v>3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11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2</v>
      </c>
      <c r="L259" s="53">
        <v>1</v>
      </c>
      <c r="M259" s="53">
        <v>1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28</v>
      </c>
      <c r="F260" s="53">
        <v>6</v>
      </c>
      <c r="G260" s="53">
        <v>2</v>
      </c>
      <c r="H260" s="53">
        <v>3</v>
      </c>
      <c r="I260" s="53">
        <v>1</v>
      </c>
      <c r="J260" s="53">
        <v>3</v>
      </c>
      <c r="K260" s="53">
        <v>1</v>
      </c>
      <c r="L260" s="53">
        <v>2</v>
      </c>
      <c r="M260" s="53">
        <v>2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72</v>
      </c>
      <c r="F261" s="53">
        <v>22</v>
      </c>
      <c r="G261" s="53">
        <v>2</v>
      </c>
      <c r="H261" s="53">
        <v>1</v>
      </c>
      <c r="I261" s="53">
        <v>0</v>
      </c>
      <c r="J261" s="53">
        <v>4</v>
      </c>
      <c r="K261" s="53">
        <v>2</v>
      </c>
      <c r="L261" s="53">
        <v>0</v>
      </c>
      <c r="M261" s="53">
        <v>1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55</v>
      </c>
      <c r="F262" s="53">
        <v>7</v>
      </c>
      <c r="G262" s="53">
        <v>1</v>
      </c>
      <c r="H262" s="53">
        <v>4</v>
      </c>
      <c r="I262" s="53">
        <v>3</v>
      </c>
      <c r="J262" s="53">
        <v>2</v>
      </c>
      <c r="K262" s="53">
        <v>6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30</v>
      </c>
      <c r="F263" s="53">
        <v>3</v>
      </c>
      <c r="G263" s="53">
        <v>2</v>
      </c>
      <c r="H263" s="53">
        <v>2</v>
      </c>
      <c r="I263" s="53">
        <v>1</v>
      </c>
      <c r="J263" s="53">
        <v>4</v>
      </c>
      <c r="K263" s="53">
        <v>3</v>
      </c>
      <c r="L263" s="53">
        <v>3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3</v>
      </c>
      <c r="F264" s="53">
        <v>1</v>
      </c>
      <c r="G264" s="53">
        <v>0</v>
      </c>
      <c r="H264" s="53">
        <v>0</v>
      </c>
      <c r="I264" s="53">
        <v>0</v>
      </c>
      <c r="J264" s="53">
        <v>1</v>
      </c>
      <c r="K264" s="53">
        <v>1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36</v>
      </c>
      <c r="F265" s="53">
        <v>9</v>
      </c>
      <c r="G265" s="53">
        <v>4</v>
      </c>
      <c r="H265" s="53">
        <v>5</v>
      </c>
      <c r="I265" s="53">
        <v>0</v>
      </c>
      <c r="J265" s="53">
        <v>1</v>
      </c>
      <c r="K265" s="53">
        <v>0</v>
      </c>
      <c r="L265" s="53">
        <v>1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1</v>
      </c>
      <c r="C266" s="53">
        <v>1</v>
      </c>
      <c r="D266" s="53">
        <v>0</v>
      </c>
      <c r="E266" s="53">
        <v>109</v>
      </c>
      <c r="F266" s="53">
        <v>17</v>
      </c>
      <c r="G266" s="53">
        <v>1</v>
      </c>
      <c r="H266" s="53">
        <v>17</v>
      </c>
      <c r="I266" s="53">
        <v>1</v>
      </c>
      <c r="J266" s="53">
        <v>5</v>
      </c>
      <c r="K266" s="53">
        <v>5</v>
      </c>
      <c r="L266" s="53">
        <v>7</v>
      </c>
      <c r="M266" s="53">
        <v>7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66</v>
      </c>
      <c r="F267" s="53">
        <v>8</v>
      </c>
      <c r="G267" s="53">
        <v>12</v>
      </c>
      <c r="H267" s="53">
        <v>14</v>
      </c>
      <c r="I267" s="53">
        <v>3</v>
      </c>
      <c r="J267" s="53">
        <v>0</v>
      </c>
      <c r="K267" s="53">
        <v>0</v>
      </c>
      <c r="L267" s="53">
        <v>2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5</v>
      </c>
      <c r="F268" s="53">
        <v>2</v>
      </c>
      <c r="G268" s="53">
        <v>0</v>
      </c>
      <c r="H268" s="53">
        <v>1</v>
      </c>
      <c r="I268" s="53">
        <v>0</v>
      </c>
      <c r="J268" s="53">
        <v>0</v>
      </c>
      <c r="K268" s="53">
        <v>3</v>
      </c>
      <c r="L268" s="53">
        <v>1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21</v>
      </c>
      <c r="F269" s="53">
        <v>7</v>
      </c>
      <c r="G269" s="53">
        <v>3</v>
      </c>
      <c r="H269" s="53">
        <v>1</v>
      </c>
      <c r="I269" s="53">
        <v>0</v>
      </c>
      <c r="J269" s="53">
        <v>0</v>
      </c>
      <c r="K269" s="53">
        <v>6</v>
      </c>
      <c r="L269" s="53">
        <v>1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23</v>
      </c>
      <c r="F270" s="53">
        <v>1</v>
      </c>
      <c r="G270" s="53">
        <v>0</v>
      </c>
      <c r="H270" s="53">
        <v>0</v>
      </c>
      <c r="I270" s="53">
        <v>1</v>
      </c>
      <c r="J270" s="53">
        <v>3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13</v>
      </c>
      <c r="C271" s="53">
        <v>14</v>
      </c>
      <c r="D271" s="53">
        <v>1</v>
      </c>
      <c r="E271" s="53">
        <v>716</v>
      </c>
      <c r="F271" s="53">
        <v>34</v>
      </c>
      <c r="G271" s="53">
        <v>72</v>
      </c>
      <c r="H271" s="53">
        <v>161</v>
      </c>
      <c r="I271" s="53">
        <v>39</v>
      </c>
      <c r="J271" s="53">
        <v>80</v>
      </c>
      <c r="K271" s="53">
        <v>30</v>
      </c>
      <c r="L271" s="53">
        <v>169</v>
      </c>
      <c r="M271" s="53">
        <v>90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1</v>
      </c>
      <c r="C272" s="53">
        <v>1</v>
      </c>
      <c r="D272" s="53">
        <v>0</v>
      </c>
      <c r="E272" s="53">
        <v>28</v>
      </c>
      <c r="F272" s="53">
        <v>4</v>
      </c>
      <c r="G272" s="53">
        <v>1</v>
      </c>
      <c r="H272" s="53">
        <v>1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16</v>
      </c>
      <c r="F273" s="53">
        <v>1</v>
      </c>
      <c r="G273" s="53">
        <v>2</v>
      </c>
      <c r="H273" s="53">
        <v>2</v>
      </c>
      <c r="I273" s="53">
        <v>1</v>
      </c>
      <c r="J273" s="53">
        <v>2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1</v>
      </c>
      <c r="C274" s="53">
        <v>2</v>
      </c>
      <c r="D274" s="53">
        <v>0</v>
      </c>
      <c r="E274" s="53">
        <v>29</v>
      </c>
      <c r="F274" s="53">
        <v>2</v>
      </c>
      <c r="G274" s="53">
        <v>2</v>
      </c>
      <c r="H274" s="53">
        <v>3</v>
      </c>
      <c r="I274" s="53">
        <v>0</v>
      </c>
      <c r="J274" s="53">
        <v>3</v>
      </c>
      <c r="K274" s="53">
        <v>1</v>
      </c>
      <c r="L274" s="53">
        <v>2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30</v>
      </c>
      <c r="F275" s="53">
        <v>0</v>
      </c>
      <c r="G275" s="53">
        <v>3</v>
      </c>
      <c r="H275" s="53">
        <v>4</v>
      </c>
      <c r="I275" s="53">
        <v>3</v>
      </c>
      <c r="J275" s="53">
        <v>5</v>
      </c>
      <c r="K275" s="53">
        <v>3</v>
      </c>
      <c r="L275" s="53">
        <v>4</v>
      </c>
      <c r="M275" s="53">
        <v>2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3</v>
      </c>
      <c r="C276" s="53">
        <v>3</v>
      </c>
      <c r="D276" s="53">
        <v>0</v>
      </c>
      <c r="E276" s="53">
        <v>233</v>
      </c>
      <c r="F276" s="53">
        <v>63</v>
      </c>
      <c r="G276" s="53">
        <v>17</v>
      </c>
      <c r="H276" s="53">
        <v>7</v>
      </c>
      <c r="I276" s="53">
        <v>1</v>
      </c>
      <c r="J276" s="53">
        <v>24</v>
      </c>
      <c r="K276" s="53">
        <v>15</v>
      </c>
      <c r="L276" s="53">
        <v>14</v>
      </c>
      <c r="M276" s="53">
        <v>10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76</v>
      </c>
      <c r="F277" s="53">
        <v>5</v>
      </c>
      <c r="G277" s="53">
        <v>6</v>
      </c>
      <c r="H277" s="53">
        <v>15</v>
      </c>
      <c r="I277" s="53">
        <v>3</v>
      </c>
      <c r="J277" s="53">
        <v>2</v>
      </c>
      <c r="K277" s="53">
        <v>3</v>
      </c>
      <c r="L277" s="53">
        <v>7</v>
      </c>
      <c r="M277" s="53">
        <v>2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1</v>
      </c>
      <c r="C278" s="53">
        <v>1</v>
      </c>
      <c r="D278" s="53">
        <v>0</v>
      </c>
      <c r="E278" s="53">
        <v>53</v>
      </c>
      <c r="F278" s="53">
        <v>17</v>
      </c>
      <c r="G278" s="53">
        <v>2</v>
      </c>
      <c r="H278" s="53">
        <v>1</v>
      </c>
      <c r="I278" s="53">
        <v>0</v>
      </c>
      <c r="J278" s="53">
        <v>3</v>
      </c>
      <c r="K278" s="53">
        <v>2</v>
      </c>
      <c r="L278" s="53">
        <v>3</v>
      </c>
      <c r="M278" s="53">
        <v>1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10</v>
      </c>
      <c r="F279" s="53">
        <v>2</v>
      </c>
      <c r="G279" s="53">
        <v>0</v>
      </c>
      <c r="H279" s="53">
        <v>0</v>
      </c>
      <c r="I279" s="53">
        <v>0</v>
      </c>
      <c r="J279" s="53">
        <v>1</v>
      </c>
      <c r="K279" s="53">
        <v>4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145</v>
      </c>
      <c r="F280" s="53">
        <v>3</v>
      </c>
      <c r="G280" s="53">
        <v>15</v>
      </c>
      <c r="H280" s="53">
        <v>34</v>
      </c>
      <c r="I280" s="53">
        <v>4</v>
      </c>
      <c r="J280" s="53">
        <v>29</v>
      </c>
      <c r="K280" s="53">
        <v>14</v>
      </c>
      <c r="L280" s="53">
        <v>12</v>
      </c>
      <c r="M280" s="53">
        <v>40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24</v>
      </c>
      <c r="F281" s="53">
        <v>5</v>
      </c>
      <c r="G281" s="53">
        <v>0</v>
      </c>
      <c r="H281" s="53">
        <v>2</v>
      </c>
      <c r="I281" s="53">
        <v>1</v>
      </c>
      <c r="J281" s="53">
        <v>1</v>
      </c>
      <c r="K281" s="53">
        <v>3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3</v>
      </c>
      <c r="C282" s="53">
        <v>3</v>
      </c>
      <c r="D282" s="53">
        <v>0</v>
      </c>
      <c r="E282" s="53">
        <v>130</v>
      </c>
      <c r="F282" s="53">
        <v>8</v>
      </c>
      <c r="G282" s="53">
        <v>16</v>
      </c>
      <c r="H282" s="53">
        <v>18</v>
      </c>
      <c r="I282" s="53">
        <v>6</v>
      </c>
      <c r="J282" s="53">
        <v>13</v>
      </c>
      <c r="K282" s="53">
        <v>13</v>
      </c>
      <c r="L282" s="53">
        <v>6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23</v>
      </c>
      <c r="F283" s="53">
        <v>2</v>
      </c>
      <c r="G283" s="53">
        <v>2</v>
      </c>
      <c r="H283" s="53">
        <v>6</v>
      </c>
      <c r="I283" s="53">
        <v>0</v>
      </c>
      <c r="J283" s="53">
        <v>2</v>
      </c>
      <c r="K283" s="53">
        <v>5</v>
      </c>
      <c r="L283" s="53">
        <v>2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1</v>
      </c>
      <c r="C284" s="53">
        <v>1</v>
      </c>
      <c r="D284" s="53">
        <v>1</v>
      </c>
      <c r="E284" s="53">
        <v>37</v>
      </c>
      <c r="F284" s="53">
        <v>3</v>
      </c>
      <c r="G284" s="53">
        <v>4</v>
      </c>
      <c r="H284" s="53">
        <v>3</v>
      </c>
      <c r="I284" s="53">
        <v>2</v>
      </c>
      <c r="J284" s="53">
        <v>8</v>
      </c>
      <c r="K284" s="53">
        <v>2</v>
      </c>
      <c r="L284" s="53">
        <v>1</v>
      </c>
      <c r="M284" s="53">
        <v>3</v>
      </c>
      <c r="N284" s="53">
        <v>1</v>
      </c>
      <c r="O284" s="53">
        <v>0</v>
      </c>
    </row>
    <row r="285" spans="1:15" x14ac:dyDescent="0.25">
      <c r="A285" s="57" t="s">
        <v>290</v>
      </c>
      <c r="B285" s="53">
        <v>1</v>
      </c>
      <c r="C285" s="53">
        <v>1</v>
      </c>
      <c r="D285" s="53">
        <v>0</v>
      </c>
      <c r="E285" s="53">
        <v>49</v>
      </c>
      <c r="F285" s="53">
        <v>2</v>
      </c>
      <c r="G285" s="53">
        <v>9</v>
      </c>
      <c r="H285" s="53">
        <v>5</v>
      </c>
      <c r="I285" s="53">
        <v>0</v>
      </c>
      <c r="J285" s="53">
        <v>9</v>
      </c>
      <c r="K285" s="53">
        <v>3</v>
      </c>
      <c r="L285" s="53">
        <v>8</v>
      </c>
      <c r="M285" s="53">
        <v>3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15</v>
      </c>
      <c r="F286" s="53">
        <v>1</v>
      </c>
      <c r="G286" s="53">
        <v>1</v>
      </c>
      <c r="H286" s="53">
        <v>0</v>
      </c>
      <c r="I286" s="53">
        <v>0</v>
      </c>
      <c r="J286" s="53">
        <v>1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26</v>
      </c>
      <c r="F287" s="53">
        <v>0</v>
      </c>
      <c r="G287" s="53">
        <v>2</v>
      </c>
      <c r="H287" s="53">
        <v>1</v>
      </c>
      <c r="I287" s="53">
        <v>0</v>
      </c>
      <c r="J287" s="53">
        <v>1</v>
      </c>
      <c r="K287" s="53">
        <v>1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1</v>
      </c>
      <c r="C288" s="53">
        <v>1</v>
      </c>
      <c r="D288" s="53">
        <v>0</v>
      </c>
      <c r="E288" s="53">
        <v>12</v>
      </c>
      <c r="F288" s="53">
        <v>2</v>
      </c>
      <c r="G288" s="53">
        <v>2</v>
      </c>
      <c r="H288" s="53">
        <v>1</v>
      </c>
      <c r="I288" s="53">
        <v>0</v>
      </c>
      <c r="J288" s="53">
        <v>0</v>
      </c>
      <c r="K288" s="53">
        <v>2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23</v>
      </c>
      <c r="F289" s="53">
        <v>9</v>
      </c>
      <c r="G289" s="53">
        <v>1</v>
      </c>
      <c r="H289" s="53">
        <v>4</v>
      </c>
      <c r="I289" s="53">
        <v>1</v>
      </c>
      <c r="J289" s="53">
        <v>4</v>
      </c>
      <c r="K289" s="53">
        <v>3</v>
      </c>
      <c r="L289" s="53">
        <v>3</v>
      </c>
      <c r="M289" s="53">
        <v>1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4</v>
      </c>
      <c r="C290" s="53">
        <v>4</v>
      </c>
      <c r="D290" s="53">
        <v>0</v>
      </c>
      <c r="E290" s="53">
        <v>92</v>
      </c>
      <c r="F290" s="53">
        <v>1</v>
      </c>
      <c r="G290" s="53">
        <v>12</v>
      </c>
      <c r="H290" s="53">
        <v>28</v>
      </c>
      <c r="I290" s="53">
        <v>11</v>
      </c>
      <c r="J290" s="53">
        <v>33</v>
      </c>
      <c r="K290" s="53">
        <v>4</v>
      </c>
      <c r="L290" s="53">
        <v>5</v>
      </c>
      <c r="M290" s="53">
        <v>18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17</v>
      </c>
      <c r="F291" s="53">
        <v>2</v>
      </c>
      <c r="G291" s="53">
        <v>1</v>
      </c>
      <c r="H291" s="53">
        <v>2</v>
      </c>
      <c r="I291" s="53">
        <v>1</v>
      </c>
      <c r="J291" s="53">
        <v>2</v>
      </c>
      <c r="K291" s="53">
        <v>1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73</v>
      </c>
      <c r="F292" s="53">
        <v>28</v>
      </c>
      <c r="G292" s="53">
        <v>0</v>
      </c>
      <c r="H292" s="53">
        <v>3</v>
      </c>
      <c r="I292" s="53">
        <v>1</v>
      </c>
      <c r="J292" s="53">
        <v>12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2</v>
      </c>
      <c r="C293" s="53">
        <v>3</v>
      </c>
      <c r="D293" s="53">
        <v>0</v>
      </c>
      <c r="E293" s="53">
        <v>150</v>
      </c>
      <c r="F293" s="53">
        <v>4</v>
      </c>
      <c r="G293" s="53">
        <v>10</v>
      </c>
      <c r="H293" s="53">
        <v>6</v>
      </c>
      <c r="I293" s="53">
        <v>0</v>
      </c>
      <c r="J293" s="53">
        <v>38</v>
      </c>
      <c r="K293" s="53">
        <v>5</v>
      </c>
      <c r="L293" s="53">
        <v>36</v>
      </c>
      <c r="M293" s="53">
        <v>10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2</v>
      </c>
      <c r="C294" s="53">
        <v>2</v>
      </c>
      <c r="D294" s="53">
        <v>1</v>
      </c>
      <c r="E294" s="53">
        <v>211</v>
      </c>
      <c r="F294" s="53">
        <v>9</v>
      </c>
      <c r="G294" s="53">
        <v>24</v>
      </c>
      <c r="H294" s="53">
        <v>39</v>
      </c>
      <c r="I294" s="53">
        <v>3</v>
      </c>
      <c r="J294" s="53">
        <v>42</v>
      </c>
      <c r="K294" s="53">
        <v>12</v>
      </c>
      <c r="L294" s="53">
        <v>20</v>
      </c>
      <c r="M294" s="53">
        <v>28</v>
      </c>
      <c r="N294" s="53">
        <v>1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27</v>
      </c>
      <c r="F295" s="53">
        <v>4</v>
      </c>
      <c r="G295" s="53">
        <v>0</v>
      </c>
      <c r="H295" s="53">
        <v>1</v>
      </c>
      <c r="I295" s="53">
        <v>0</v>
      </c>
      <c r="J295" s="53">
        <v>1</v>
      </c>
      <c r="K295" s="53">
        <v>3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14</v>
      </c>
      <c r="F296" s="53">
        <v>1</v>
      </c>
      <c r="G296" s="53">
        <v>0</v>
      </c>
      <c r="H296" s="53">
        <v>1</v>
      </c>
      <c r="I296" s="53">
        <v>0</v>
      </c>
      <c r="J296" s="53">
        <v>2</v>
      </c>
      <c r="K296" s="53">
        <v>2</v>
      </c>
      <c r="L296" s="53">
        <v>3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9</v>
      </c>
      <c r="C297" s="53">
        <v>9</v>
      </c>
      <c r="D297" s="53">
        <v>0</v>
      </c>
      <c r="E297" s="53">
        <v>294</v>
      </c>
      <c r="F297" s="53">
        <v>32</v>
      </c>
      <c r="G297" s="53">
        <v>42</v>
      </c>
      <c r="H297" s="53">
        <v>97</v>
      </c>
      <c r="I297" s="53">
        <v>22</v>
      </c>
      <c r="J297" s="53">
        <v>28</v>
      </c>
      <c r="K297" s="53">
        <v>13</v>
      </c>
      <c r="L297" s="53">
        <v>37</v>
      </c>
      <c r="M297" s="53">
        <v>6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25</v>
      </c>
      <c r="F298" s="53">
        <v>2</v>
      </c>
      <c r="G298" s="53">
        <v>4</v>
      </c>
      <c r="H298" s="53">
        <v>5</v>
      </c>
      <c r="I298" s="53">
        <v>1</v>
      </c>
      <c r="J298" s="53">
        <v>4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39</v>
      </c>
      <c r="F299" s="53">
        <v>3</v>
      </c>
      <c r="G299" s="53">
        <v>1</v>
      </c>
      <c r="H299" s="53">
        <v>1</v>
      </c>
      <c r="I299" s="53">
        <v>0</v>
      </c>
      <c r="J299" s="53">
        <v>0</v>
      </c>
      <c r="K299" s="53">
        <v>3</v>
      </c>
      <c r="L299" s="53">
        <v>1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59</v>
      </c>
      <c r="C300" s="53">
        <v>63</v>
      </c>
      <c r="D300" s="53">
        <v>4</v>
      </c>
      <c r="E300" s="53">
        <v>3069</v>
      </c>
      <c r="F300" s="53">
        <v>23</v>
      </c>
      <c r="G300" s="53">
        <v>672</v>
      </c>
      <c r="H300" s="53">
        <v>2667</v>
      </c>
      <c r="I300" s="53">
        <v>944</v>
      </c>
      <c r="J300" s="53">
        <v>610</v>
      </c>
      <c r="K300" s="53">
        <v>141</v>
      </c>
      <c r="L300" s="53">
        <v>250</v>
      </c>
      <c r="M300" s="53">
        <v>220</v>
      </c>
      <c r="N300" s="53">
        <v>4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21</v>
      </c>
      <c r="F301" s="53">
        <v>3</v>
      </c>
      <c r="G301" s="53">
        <v>3</v>
      </c>
      <c r="H301" s="53">
        <v>0</v>
      </c>
      <c r="I301" s="53">
        <v>0</v>
      </c>
      <c r="J301" s="53">
        <v>1</v>
      </c>
      <c r="K301" s="53">
        <v>3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6</v>
      </c>
      <c r="F303" s="53">
        <v>2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15</v>
      </c>
      <c r="C304" s="53">
        <v>16</v>
      </c>
      <c r="D304" s="53">
        <v>0</v>
      </c>
      <c r="E304" s="53">
        <v>893</v>
      </c>
      <c r="F304" s="53">
        <v>67</v>
      </c>
      <c r="G304" s="53">
        <v>63</v>
      </c>
      <c r="H304" s="53">
        <v>179</v>
      </c>
      <c r="I304" s="53">
        <v>19</v>
      </c>
      <c r="J304" s="53">
        <v>102</v>
      </c>
      <c r="K304" s="53">
        <v>20</v>
      </c>
      <c r="L304" s="53">
        <v>53</v>
      </c>
      <c r="M304" s="53">
        <v>147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38</v>
      </c>
      <c r="F305" s="53">
        <v>6</v>
      </c>
      <c r="G305" s="53">
        <v>0</v>
      </c>
      <c r="H305" s="53">
        <v>4</v>
      </c>
      <c r="I305" s="53">
        <v>0</v>
      </c>
      <c r="J305" s="53">
        <v>1</v>
      </c>
      <c r="K305" s="53">
        <v>3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8</v>
      </c>
      <c r="C306" s="53">
        <v>8</v>
      </c>
      <c r="D306" s="53">
        <v>1</v>
      </c>
      <c r="E306" s="53">
        <v>251</v>
      </c>
      <c r="F306" s="53">
        <v>39</v>
      </c>
      <c r="G306" s="53">
        <v>6</v>
      </c>
      <c r="H306" s="53">
        <v>40</v>
      </c>
      <c r="I306" s="53">
        <v>4</v>
      </c>
      <c r="J306" s="53">
        <v>18</v>
      </c>
      <c r="K306" s="53">
        <v>10</v>
      </c>
      <c r="L306" s="53">
        <v>15</v>
      </c>
      <c r="M306" s="53">
        <v>15</v>
      </c>
      <c r="N306" s="53">
        <v>1</v>
      </c>
      <c r="O306" s="53">
        <v>1</v>
      </c>
    </row>
    <row r="307" spans="1:15" x14ac:dyDescent="0.25">
      <c r="A307" s="57" t="s">
        <v>312</v>
      </c>
      <c r="B307" s="53">
        <v>4</v>
      </c>
      <c r="C307" s="53">
        <v>4</v>
      </c>
      <c r="D307" s="53">
        <v>1</v>
      </c>
      <c r="E307" s="53">
        <v>379</v>
      </c>
      <c r="F307" s="53">
        <v>42</v>
      </c>
      <c r="G307" s="53">
        <v>27</v>
      </c>
      <c r="H307" s="53">
        <v>42</v>
      </c>
      <c r="I307" s="53">
        <v>7</v>
      </c>
      <c r="J307" s="53">
        <v>49</v>
      </c>
      <c r="K307" s="53">
        <v>25</v>
      </c>
      <c r="L307" s="53">
        <v>26</v>
      </c>
      <c r="M307" s="53">
        <v>36</v>
      </c>
      <c r="N307" s="53">
        <v>1</v>
      </c>
      <c r="O307" s="53">
        <v>0</v>
      </c>
    </row>
    <row r="308" spans="1:15" x14ac:dyDescent="0.25">
      <c r="A308" s="57" t="s">
        <v>313</v>
      </c>
      <c r="B308" s="53">
        <v>1</v>
      </c>
      <c r="C308" s="53">
        <v>1</v>
      </c>
      <c r="D308" s="53">
        <v>0</v>
      </c>
      <c r="E308" s="53">
        <v>52</v>
      </c>
      <c r="F308" s="53">
        <v>3</v>
      </c>
      <c r="G308" s="53">
        <v>8</v>
      </c>
      <c r="H308" s="53">
        <v>1</v>
      </c>
      <c r="I308" s="53">
        <v>0</v>
      </c>
      <c r="J308" s="53">
        <v>4</v>
      </c>
      <c r="K308" s="53">
        <v>6</v>
      </c>
      <c r="L308" s="53">
        <v>4</v>
      </c>
      <c r="M308" s="53">
        <v>1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3</v>
      </c>
      <c r="C309" s="53">
        <v>3</v>
      </c>
      <c r="D309" s="53">
        <v>0</v>
      </c>
      <c r="E309" s="53">
        <v>571</v>
      </c>
      <c r="F309" s="53">
        <v>13</v>
      </c>
      <c r="G309" s="53">
        <v>38</v>
      </c>
      <c r="H309" s="53">
        <v>25</v>
      </c>
      <c r="I309" s="53">
        <v>8</v>
      </c>
      <c r="J309" s="53">
        <v>73</v>
      </c>
      <c r="K309" s="53">
        <v>20</v>
      </c>
      <c r="L309" s="53">
        <v>26</v>
      </c>
      <c r="M309" s="53">
        <v>18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2</v>
      </c>
      <c r="C310" s="53">
        <v>2</v>
      </c>
      <c r="D310" s="53">
        <v>0</v>
      </c>
      <c r="E310" s="53">
        <v>128</v>
      </c>
      <c r="F310" s="53">
        <v>27</v>
      </c>
      <c r="G310" s="53">
        <v>3</v>
      </c>
      <c r="H310" s="53">
        <v>25</v>
      </c>
      <c r="I310" s="53">
        <v>0</v>
      </c>
      <c r="J310" s="53">
        <v>7</v>
      </c>
      <c r="K310" s="53">
        <v>5</v>
      </c>
      <c r="L310" s="53">
        <v>13</v>
      </c>
      <c r="M310" s="53">
        <v>10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43</v>
      </c>
      <c r="F311" s="53">
        <v>5</v>
      </c>
      <c r="G311" s="53">
        <v>6</v>
      </c>
      <c r="H311" s="53">
        <v>3</v>
      </c>
      <c r="I311" s="53">
        <v>4</v>
      </c>
      <c r="J311" s="53">
        <v>14</v>
      </c>
      <c r="K311" s="53">
        <v>4</v>
      </c>
      <c r="L311" s="53">
        <v>6</v>
      </c>
      <c r="M311" s="53">
        <v>2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31</v>
      </c>
      <c r="F312" s="53">
        <v>4</v>
      </c>
      <c r="G312" s="53">
        <v>1</v>
      </c>
      <c r="H312" s="53">
        <v>2</v>
      </c>
      <c r="I312" s="53">
        <v>0</v>
      </c>
      <c r="J312" s="53">
        <v>1</v>
      </c>
      <c r="K312" s="53">
        <v>1</v>
      </c>
      <c r="L312" s="53">
        <v>2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23</v>
      </c>
      <c r="F313" s="53">
        <v>1</v>
      </c>
      <c r="G313" s="53">
        <v>1</v>
      </c>
      <c r="H313" s="53">
        <v>2</v>
      </c>
      <c r="I313" s="53">
        <v>0</v>
      </c>
      <c r="J313" s="53">
        <v>5</v>
      </c>
      <c r="K313" s="53">
        <v>0</v>
      </c>
      <c r="L313" s="53">
        <v>2</v>
      </c>
      <c r="M313" s="53">
        <v>2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9</v>
      </c>
      <c r="C314" s="53">
        <v>10</v>
      </c>
      <c r="D314" s="53">
        <v>0</v>
      </c>
      <c r="E314" s="53">
        <v>395</v>
      </c>
      <c r="F314" s="53">
        <v>8</v>
      </c>
      <c r="G314" s="53">
        <v>88</v>
      </c>
      <c r="H314" s="53">
        <v>226</v>
      </c>
      <c r="I314" s="53">
        <v>73</v>
      </c>
      <c r="J314" s="53">
        <v>78</v>
      </c>
      <c r="K314" s="53">
        <v>24</v>
      </c>
      <c r="L314" s="53">
        <v>34</v>
      </c>
      <c r="M314" s="53">
        <v>40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49</v>
      </c>
      <c r="F315" s="53">
        <v>18</v>
      </c>
      <c r="G315" s="53">
        <v>0</v>
      </c>
      <c r="H315" s="53">
        <v>0</v>
      </c>
      <c r="I315" s="53">
        <v>0</v>
      </c>
      <c r="J315" s="53">
        <v>1</v>
      </c>
      <c r="K315" s="53">
        <v>1</v>
      </c>
      <c r="L315" s="53">
        <v>2</v>
      </c>
      <c r="M315" s="53">
        <v>1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76</v>
      </c>
      <c r="F316" s="53">
        <v>18</v>
      </c>
      <c r="G316" s="53">
        <v>7</v>
      </c>
      <c r="H316" s="53">
        <v>7</v>
      </c>
      <c r="I316" s="53">
        <v>0</v>
      </c>
      <c r="J316" s="53">
        <v>3</v>
      </c>
      <c r="K316" s="53">
        <v>6</v>
      </c>
      <c r="L316" s="53">
        <v>1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35</v>
      </c>
      <c r="C317" s="53">
        <v>35</v>
      </c>
      <c r="D317" s="53">
        <v>7</v>
      </c>
      <c r="E317" s="53">
        <v>2261</v>
      </c>
      <c r="F317" s="53">
        <v>32</v>
      </c>
      <c r="G317" s="53">
        <v>612</v>
      </c>
      <c r="H317" s="53">
        <v>1241</v>
      </c>
      <c r="I317" s="53">
        <v>193</v>
      </c>
      <c r="J317" s="53">
        <v>358</v>
      </c>
      <c r="K317" s="53">
        <v>194</v>
      </c>
      <c r="L317" s="53">
        <v>130</v>
      </c>
      <c r="M317" s="53">
        <v>162</v>
      </c>
      <c r="N317" s="53">
        <v>7</v>
      </c>
      <c r="O317" s="53">
        <v>1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19</v>
      </c>
      <c r="F318" s="53">
        <v>4</v>
      </c>
      <c r="G318" s="53">
        <v>1</v>
      </c>
      <c r="H318" s="53">
        <v>1</v>
      </c>
      <c r="I318" s="53">
        <v>2</v>
      </c>
      <c r="J318" s="53">
        <v>0</v>
      </c>
      <c r="K318" s="53">
        <v>4</v>
      </c>
      <c r="L318" s="53">
        <v>3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3</v>
      </c>
      <c r="C319" s="53">
        <v>3</v>
      </c>
      <c r="D319" s="53">
        <v>1</v>
      </c>
      <c r="E319" s="53">
        <v>74</v>
      </c>
      <c r="F319" s="53">
        <v>6</v>
      </c>
      <c r="G319" s="53">
        <v>6</v>
      </c>
      <c r="H319" s="53">
        <v>14</v>
      </c>
      <c r="I319" s="53">
        <v>7</v>
      </c>
      <c r="J319" s="53">
        <v>7</v>
      </c>
      <c r="K319" s="53">
        <v>4</v>
      </c>
      <c r="L319" s="53">
        <v>2</v>
      </c>
      <c r="M319" s="53">
        <v>2</v>
      </c>
      <c r="N319" s="53">
        <v>1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51</v>
      </c>
      <c r="F320" s="53">
        <v>31</v>
      </c>
      <c r="G320" s="53">
        <v>0</v>
      </c>
      <c r="H320" s="53">
        <v>1</v>
      </c>
      <c r="I320" s="53">
        <v>0</v>
      </c>
      <c r="J320" s="53">
        <v>0</v>
      </c>
      <c r="K320" s="53">
        <v>0</v>
      </c>
      <c r="L320" s="53">
        <v>0</v>
      </c>
      <c r="M320" s="53">
        <v>1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5</v>
      </c>
      <c r="C321" s="53">
        <v>5</v>
      </c>
      <c r="D321" s="53">
        <v>0</v>
      </c>
      <c r="E321" s="53">
        <v>146</v>
      </c>
      <c r="F321" s="53">
        <v>26</v>
      </c>
      <c r="G321" s="53">
        <v>10</v>
      </c>
      <c r="H321" s="53">
        <v>29</v>
      </c>
      <c r="I321" s="53">
        <v>0</v>
      </c>
      <c r="J321" s="53">
        <v>20</v>
      </c>
      <c r="K321" s="53">
        <v>3</v>
      </c>
      <c r="L321" s="53">
        <v>3</v>
      </c>
      <c r="M321" s="53">
        <v>2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51</v>
      </c>
      <c r="F322" s="53">
        <v>8</v>
      </c>
      <c r="G322" s="53">
        <v>1</v>
      </c>
      <c r="H322" s="53">
        <v>4</v>
      </c>
      <c r="I322" s="53">
        <v>1</v>
      </c>
      <c r="J322" s="53">
        <v>4</v>
      </c>
      <c r="K322" s="53">
        <v>3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107</v>
      </c>
      <c r="C323" s="53">
        <v>111</v>
      </c>
      <c r="D323" s="53">
        <v>6</v>
      </c>
      <c r="E323" s="53">
        <v>3730</v>
      </c>
      <c r="F323" s="53">
        <v>84</v>
      </c>
      <c r="G323" s="53">
        <v>546</v>
      </c>
      <c r="H323" s="53">
        <v>4163</v>
      </c>
      <c r="I323" s="53">
        <v>274</v>
      </c>
      <c r="J323" s="53">
        <v>647</v>
      </c>
      <c r="K323" s="53">
        <v>313</v>
      </c>
      <c r="L323" s="53">
        <v>204</v>
      </c>
      <c r="M323" s="53">
        <v>309</v>
      </c>
      <c r="N323" s="53">
        <v>6</v>
      </c>
      <c r="O323" s="53">
        <v>2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30</v>
      </c>
      <c r="F324" s="53">
        <v>1</v>
      </c>
      <c r="G324" s="53">
        <v>0</v>
      </c>
      <c r="H324" s="53">
        <v>0</v>
      </c>
      <c r="I324" s="53">
        <v>1</v>
      </c>
      <c r="J324" s="53">
        <v>6</v>
      </c>
      <c r="K324" s="53">
        <v>1</v>
      </c>
      <c r="L324" s="53">
        <v>2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22</v>
      </c>
      <c r="F325" s="53">
        <v>1</v>
      </c>
      <c r="G325" s="53">
        <v>3</v>
      </c>
      <c r="H325" s="53">
        <v>8</v>
      </c>
      <c r="I325" s="53">
        <v>0</v>
      </c>
      <c r="J325" s="53">
        <v>4</v>
      </c>
      <c r="K325" s="53">
        <v>2</v>
      </c>
      <c r="L325" s="53">
        <v>1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1</v>
      </c>
      <c r="C326" s="53">
        <v>1</v>
      </c>
      <c r="D326" s="53">
        <v>0</v>
      </c>
      <c r="E326" s="53">
        <v>14</v>
      </c>
      <c r="F326" s="53">
        <v>3</v>
      </c>
      <c r="G326" s="53">
        <v>1</v>
      </c>
      <c r="H326" s="53">
        <v>0</v>
      </c>
      <c r="I326" s="53">
        <v>0</v>
      </c>
      <c r="J326" s="53">
        <v>1</v>
      </c>
      <c r="K326" s="53">
        <v>0</v>
      </c>
      <c r="L326" s="53">
        <v>1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2</v>
      </c>
      <c r="C327" s="53">
        <v>2</v>
      </c>
      <c r="D327" s="53">
        <v>0</v>
      </c>
      <c r="E327" s="53">
        <v>34</v>
      </c>
      <c r="F327" s="53">
        <v>8</v>
      </c>
      <c r="G327" s="53">
        <v>1</v>
      </c>
      <c r="H327" s="53">
        <v>1</v>
      </c>
      <c r="I327" s="53">
        <v>0</v>
      </c>
      <c r="J327" s="53">
        <v>7</v>
      </c>
      <c r="K327" s="53">
        <v>2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15</v>
      </c>
      <c r="F328" s="53">
        <v>3</v>
      </c>
      <c r="G328" s="53">
        <v>1</v>
      </c>
      <c r="H328" s="53">
        <v>0</v>
      </c>
      <c r="I328" s="53">
        <v>0</v>
      </c>
      <c r="J328" s="53">
        <v>0</v>
      </c>
      <c r="K328" s="53">
        <v>4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2</v>
      </c>
      <c r="C329" s="53">
        <v>3</v>
      </c>
      <c r="D329" s="53">
        <v>0</v>
      </c>
      <c r="E329" s="53">
        <v>173</v>
      </c>
      <c r="F329" s="53">
        <v>44</v>
      </c>
      <c r="G329" s="53">
        <v>3</v>
      </c>
      <c r="H329" s="53">
        <v>20</v>
      </c>
      <c r="I329" s="53">
        <v>0</v>
      </c>
      <c r="J329" s="53">
        <v>6</v>
      </c>
      <c r="K329" s="53">
        <v>5</v>
      </c>
      <c r="L329" s="53">
        <v>8</v>
      </c>
      <c r="M329" s="53">
        <v>9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19</v>
      </c>
      <c r="F330" s="53">
        <v>1</v>
      </c>
      <c r="G330" s="53">
        <v>2</v>
      </c>
      <c r="H330" s="53">
        <v>0</v>
      </c>
      <c r="I330" s="53">
        <v>1</v>
      </c>
      <c r="J330" s="53">
        <v>0</v>
      </c>
      <c r="K330" s="53">
        <v>2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1</v>
      </c>
      <c r="E331" s="53">
        <v>24</v>
      </c>
      <c r="F331" s="53">
        <v>16</v>
      </c>
      <c r="G331" s="53">
        <v>0</v>
      </c>
      <c r="H331" s="53">
        <v>0</v>
      </c>
      <c r="I331" s="53">
        <v>0</v>
      </c>
      <c r="J331" s="53">
        <v>2</v>
      </c>
      <c r="K331" s="53">
        <v>0</v>
      </c>
      <c r="L331" s="53">
        <v>0</v>
      </c>
      <c r="M331" s="53">
        <v>0</v>
      </c>
      <c r="N331" s="53">
        <v>1</v>
      </c>
      <c r="O331" s="53">
        <v>0</v>
      </c>
    </row>
    <row r="332" spans="1:15" x14ac:dyDescent="0.25">
      <c r="A332" s="57" t="s">
        <v>337</v>
      </c>
      <c r="B332" s="53">
        <v>2</v>
      </c>
      <c r="C332" s="53">
        <v>2</v>
      </c>
      <c r="D332" s="53">
        <v>0</v>
      </c>
      <c r="E332" s="53">
        <v>194</v>
      </c>
      <c r="F332" s="53">
        <v>51</v>
      </c>
      <c r="G332" s="53">
        <v>22</v>
      </c>
      <c r="H332" s="53">
        <v>27</v>
      </c>
      <c r="I332" s="53">
        <v>2</v>
      </c>
      <c r="J332" s="53">
        <v>17</v>
      </c>
      <c r="K332" s="53">
        <v>14</v>
      </c>
      <c r="L332" s="53">
        <v>5</v>
      </c>
      <c r="M332" s="53">
        <v>3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3</v>
      </c>
      <c r="C333" s="53">
        <v>3</v>
      </c>
      <c r="D333" s="53">
        <v>0</v>
      </c>
      <c r="E333" s="53">
        <v>105</v>
      </c>
      <c r="F333" s="53">
        <v>12</v>
      </c>
      <c r="G333" s="53">
        <v>3</v>
      </c>
      <c r="H333" s="53">
        <v>8</v>
      </c>
      <c r="I333" s="53">
        <v>4</v>
      </c>
      <c r="J333" s="53">
        <v>5</v>
      </c>
      <c r="K333" s="53">
        <v>5</v>
      </c>
      <c r="L333" s="53">
        <v>6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8</v>
      </c>
      <c r="F334" s="53">
        <v>0</v>
      </c>
      <c r="G334" s="53">
        <v>0</v>
      </c>
      <c r="H334" s="53">
        <v>1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37</v>
      </c>
      <c r="F335" s="53">
        <v>2</v>
      </c>
      <c r="G335" s="53">
        <v>3</v>
      </c>
      <c r="H335" s="53">
        <v>7</v>
      </c>
      <c r="I335" s="53">
        <v>1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17</v>
      </c>
      <c r="F336" s="53">
        <v>0</v>
      </c>
      <c r="G336" s="53">
        <v>0</v>
      </c>
      <c r="H336" s="53">
        <v>0</v>
      </c>
      <c r="I336" s="53">
        <v>1</v>
      </c>
      <c r="J336" s="53">
        <v>1</v>
      </c>
      <c r="K336" s="53">
        <v>2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9</v>
      </c>
      <c r="C337" s="53">
        <v>9</v>
      </c>
      <c r="D337" s="53">
        <v>0</v>
      </c>
      <c r="E337" s="53">
        <v>385</v>
      </c>
      <c r="F337" s="53">
        <v>26</v>
      </c>
      <c r="G337" s="53">
        <v>50</v>
      </c>
      <c r="H337" s="53">
        <v>174</v>
      </c>
      <c r="I337" s="53">
        <v>54</v>
      </c>
      <c r="J337" s="53">
        <v>64</v>
      </c>
      <c r="K337" s="53">
        <v>27</v>
      </c>
      <c r="L337" s="53">
        <v>30</v>
      </c>
      <c r="M337" s="53">
        <v>20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594</v>
      </c>
      <c r="C338" s="53">
        <v>675</v>
      </c>
      <c r="D338" s="53">
        <v>12</v>
      </c>
      <c r="E338" s="53">
        <v>28126</v>
      </c>
      <c r="F338" s="53">
        <v>91</v>
      </c>
      <c r="G338" s="53">
        <v>3104</v>
      </c>
      <c r="H338" s="53">
        <v>34916</v>
      </c>
      <c r="I338" s="53">
        <v>8422</v>
      </c>
      <c r="J338" s="53">
        <v>5406</v>
      </c>
      <c r="K338" s="53">
        <v>909</v>
      </c>
      <c r="L338" s="53">
        <v>1889</v>
      </c>
      <c r="M338" s="53">
        <v>1991</v>
      </c>
      <c r="N338" s="53">
        <v>12</v>
      </c>
      <c r="O338" s="53">
        <v>5</v>
      </c>
    </row>
    <row r="339" spans="1:15" x14ac:dyDescent="0.25">
      <c r="A339" s="57" t="s">
        <v>344</v>
      </c>
      <c r="B339" s="53">
        <v>1</v>
      </c>
      <c r="C339" s="53">
        <v>1</v>
      </c>
      <c r="D339" s="53">
        <v>0</v>
      </c>
      <c r="E339" s="53">
        <v>33</v>
      </c>
      <c r="F339" s="53">
        <v>4</v>
      </c>
      <c r="G339" s="53">
        <v>2</v>
      </c>
      <c r="H339" s="53">
        <v>1</v>
      </c>
      <c r="I339" s="53">
        <v>0</v>
      </c>
      <c r="J339" s="53">
        <v>2</v>
      </c>
      <c r="K339" s="53">
        <v>10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1</v>
      </c>
      <c r="C340" s="53">
        <v>1</v>
      </c>
      <c r="D340" s="53">
        <v>0</v>
      </c>
      <c r="E340" s="53">
        <v>40</v>
      </c>
      <c r="F340" s="53">
        <v>9</v>
      </c>
      <c r="G340" s="53">
        <v>1</v>
      </c>
      <c r="H340" s="53">
        <v>2</v>
      </c>
      <c r="I340" s="53">
        <v>0</v>
      </c>
      <c r="J340" s="53">
        <v>1</v>
      </c>
      <c r="K340" s="53">
        <v>1</v>
      </c>
      <c r="L340" s="53">
        <v>0</v>
      </c>
      <c r="M340" s="53">
        <v>1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18</v>
      </c>
      <c r="F341" s="53">
        <v>4</v>
      </c>
      <c r="G341" s="53">
        <v>0</v>
      </c>
      <c r="H341" s="53">
        <v>1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1</v>
      </c>
      <c r="E342" s="53">
        <v>139</v>
      </c>
      <c r="F342" s="53">
        <v>28</v>
      </c>
      <c r="G342" s="53">
        <v>6</v>
      </c>
      <c r="H342" s="53">
        <v>9</v>
      </c>
      <c r="I342" s="53">
        <v>0</v>
      </c>
      <c r="J342" s="53">
        <v>9</v>
      </c>
      <c r="K342" s="53">
        <v>17</v>
      </c>
      <c r="L342" s="53">
        <v>9</v>
      </c>
      <c r="M342" s="53">
        <v>2</v>
      </c>
      <c r="N342" s="53">
        <v>1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23</v>
      </c>
      <c r="F343" s="53">
        <v>5</v>
      </c>
      <c r="G343" s="53">
        <v>1</v>
      </c>
      <c r="H343" s="53">
        <v>4</v>
      </c>
      <c r="I343" s="53">
        <v>1</v>
      </c>
      <c r="J343" s="53">
        <v>2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25</v>
      </c>
      <c r="F344" s="53">
        <v>3</v>
      </c>
      <c r="G344" s="53">
        <v>1</v>
      </c>
      <c r="H344" s="53">
        <v>1</v>
      </c>
      <c r="I344" s="53">
        <v>3</v>
      </c>
      <c r="J344" s="53">
        <v>4</v>
      </c>
      <c r="K344" s="53">
        <v>1</v>
      </c>
      <c r="L344" s="53">
        <v>5</v>
      </c>
      <c r="M344" s="53">
        <v>1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1</v>
      </c>
      <c r="C345" s="53">
        <v>1</v>
      </c>
      <c r="D345" s="53">
        <v>0</v>
      </c>
      <c r="E345" s="53">
        <v>57</v>
      </c>
      <c r="F345" s="53">
        <v>4</v>
      </c>
      <c r="G345" s="53">
        <v>1</v>
      </c>
      <c r="H345" s="53">
        <v>3</v>
      </c>
      <c r="I345" s="53">
        <v>1</v>
      </c>
      <c r="J345" s="53">
        <v>6</v>
      </c>
      <c r="K345" s="53">
        <v>7</v>
      </c>
      <c r="L345" s="53">
        <v>1</v>
      </c>
      <c r="M345" s="53">
        <v>2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1</v>
      </c>
      <c r="C346" s="53">
        <v>1</v>
      </c>
      <c r="D346" s="53">
        <v>0</v>
      </c>
      <c r="E346" s="53">
        <v>10</v>
      </c>
      <c r="F346" s="53">
        <v>4</v>
      </c>
      <c r="G346" s="53">
        <v>1</v>
      </c>
      <c r="H346" s="53">
        <v>1</v>
      </c>
      <c r="I346" s="53">
        <v>0</v>
      </c>
      <c r="J346" s="53">
        <v>2</v>
      </c>
      <c r="K346" s="53">
        <v>1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31</v>
      </c>
      <c r="F347" s="53">
        <v>5</v>
      </c>
      <c r="G347" s="53">
        <v>0</v>
      </c>
      <c r="H347" s="53">
        <v>4</v>
      </c>
      <c r="I347" s="53">
        <v>0</v>
      </c>
      <c r="J347" s="53">
        <v>4</v>
      </c>
      <c r="K347" s="53">
        <v>3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5</v>
      </c>
      <c r="C348" s="53">
        <v>5</v>
      </c>
      <c r="D348" s="53">
        <v>0</v>
      </c>
      <c r="E348" s="53">
        <v>456</v>
      </c>
      <c r="F348" s="53">
        <v>62</v>
      </c>
      <c r="G348" s="53">
        <v>22</v>
      </c>
      <c r="H348" s="53">
        <v>38</v>
      </c>
      <c r="I348" s="53">
        <v>1</v>
      </c>
      <c r="J348" s="53">
        <v>23</v>
      </c>
      <c r="K348" s="53">
        <v>18</v>
      </c>
      <c r="L348" s="53">
        <v>13</v>
      </c>
      <c r="M348" s="53">
        <v>5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6</v>
      </c>
      <c r="F349" s="53">
        <v>2</v>
      </c>
      <c r="G349" s="53">
        <v>0</v>
      </c>
      <c r="H349" s="53">
        <v>0</v>
      </c>
      <c r="I349" s="53">
        <v>0</v>
      </c>
      <c r="J349" s="53">
        <v>1</v>
      </c>
      <c r="K349" s="53">
        <v>2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24</v>
      </c>
      <c r="F350" s="53">
        <v>11</v>
      </c>
      <c r="G350" s="53">
        <v>0</v>
      </c>
      <c r="H350" s="53">
        <v>0</v>
      </c>
      <c r="I350" s="53">
        <v>0</v>
      </c>
      <c r="J350" s="53">
        <v>1</v>
      </c>
      <c r="K350" s="53">
        <v>4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35</v>
      </c>
      <c r="F351" s="53">
        <v>5</v>
      </c>
      <c r="G351" s="53">
        <v>1</v>
      </c>
      <c r="H351" s="53">
        <v>0</v>
      </c>
      <c r="I351" s="53">
        <v>0</v>
      </c>
      <c r="J351" s="53">
        <v>4</v>
      </c>
      <c r="K351" s="53">
        <v>2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5</v>
      </c>
      <c r="C352" s="53">
        <v>6</v>
      </c>
      <c r="D352" s="53">
        <v>1</v>
      </c>
      <c r="E352" s="53">
        <v>87</v>
      </c>
      <c r="F352" s="53">
        <v>9</v>
      </c>
      <c r="G352" s="53">
        <v>7</v>
      </c>
      <c r="H352" s="53">
        <v>9</v>
      </c>
      <c r="I352" s="53">
        <v>2</v>
      </c>
      <c r="J352" s="53">
        <v>6</v>
      </c>
      <c r="K352" s="53">
        <v>3</v>
      </c>
      <c r="L352" s="53">
        <v>3</v>
      </c>
      <c r="M352" s="53">
        <v>3</v>
      </c>
      <c r="N352" s="53">
        <v>1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10</v>
      </c>
      <c r="F353" s="53">
        <v>1</v>
      </c>
      <c r="G353" s="53">
        <v>2</v>
      </c>
      <c r="H353" s="53">
        <v>0</v>
      </c>
      <c r="I353" s="53">
        <v>1</v>
      </c>
      <c r="J353" s="53">
        <v>1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236</v>
      </c>
      <c r="F354" s="53">
        <v>54</v>
      </c>
      <c r="G354" s="53">
        <v>9</v>
      </c>
      <c r="H354" s="53">
        <v>10</v>
      </c>
      <c r="I354" s="53">
        <v>1</v>
      </c>
      <c r="J354" s="53">
        <v>10</v>
      </c>
      <c r="K354" s="53">
        <v>9</v>
      </c>
      <c r="L354" s="53">
        <v>30</v>
      </c>
      <c r="M354" s="53">
        <v>8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29</v>
      </c>
      <c r="F355" s="53">
        <v>7</v>
      </c>
      <c r="G355" s="53">
        <v>0</v>
      </c>
      <c r="H355" s="53">
        <v>2</v>
      </c>
      <c r="I355" s="53">
        <v>3</v>
      </c>
      <c r="J355" s="53">
        <v>1</v>
      </c>
      <c r="K355" s="53">
        <v>4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59</v>
      </c>
      <c r="C356" s="53">
        <v>60</v>
      </c>
      <c r="D356" s="53">
        <v>1</v>
      </c>
      <c r="E356" s="53">
        <v>3107</v>
      </c>
      <c r="F356" s="53">
        <v>104</v>
      </c>
      <c r="G356" s="53">
        <v>218</v>
      </c>
      <c r="H356" s="53">
        <v>2692</v>
      </c>
      <c r="I356" s="53">
        <v>89</v>
      </c>
      <c r="J356" s="53">
        <v>345</v>
      </c>
      <c r="K356" s="53">
        <v>158</v>
      </c>
      <c r="L356" s="53">
        <v>180</v>
      </c>
      <c r="M356" s="53">
        <v>262</v>
      </c>
      <c r="N356" s="53">
        <v>1</v>
      </c>
      <c r="O356" s="53">
        <v>1</v>
      </c>
    </row>
    <row r="357" spans="1:15" x14ac:dyDescent="0.25">
      <c r="A357" s="57" t="s">
        <v>362</v>
      </c>
      <c r="B357" s="53">
        <v>6</v>
      </c>
      <c r="C357" s="53">
        <v>6</v>
      </c>
      <c r="D357" s="53">
        <v>1</v>
      </c>
      <c r="E357" s="53">
        <v>428</v>
      </c>
      <c r="F357" s="53">
        <v>56</v>
      </c>
      <c r="G357" s="53">
        <v>35</v>
      </c>
      <c r="H357" s="53">
        <v>85</v>
      </c>
      <c r="I357" s="53">
        <v>2</v>
      </c>
      <c r="J357" s="53">
        <v>38</v>
      </c>
      <c r="K357" s="53">
        <v>22</v>
      </c>
      <c r="L357" s="53">
        <v>40</v>
      </c>
      <c r="M357" s="53">
        <v>13</v>
      </c>
      <c r="N357" s="53">
        <v>1</v>
      </c>
      <c r="O357" s="53">
        <v>0</v>
      </c>
    </row>
    <row r="358" spans="1:15" x14ac:dyDescent="0.25">
      <c r="A358" s="57" t="s">
        <v>363</v>
      </c>
      <c r="B358" s="53">
        <v>2</v>
      </c>
      <c r="C358" s="53">
        <v>2</v>
      </c>
      <c r="D358" s="53">
        <v>0</v>
      </c>
      <c r="E358" s="53">
        <v>20</v>
      </c>
      <c r="F358" s="53">
        <v>0</v>
      </c>
      <c r="G358" s="53">
        <v>3</v>
      </c>
      <c r="H358" s="53">
        <v>3</v>
      </c>
      <c r="I358" s="53">
        <v>0</v>
      </c>
      <c r="J358" s="53">
        <v>3</v>
      </c>
      <c r="K358" s="53">
        <v>3</v>
      </c>
      <c r="L358" s="53">
        <v>7</v>
      </c>
      <c r="M358" s="53">
        <v>2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3</v>
      </c>
      <c r="C359" s="53">
        <v>3</v>
      </c>
      <c r="D359" s="53">
        <v>0</v>
      </c>
      <c r="E359" s="53">
        <v>177</v>
      </c>
      <c r="F359" s="53">
        <v>3</v>
      </c>
      <c r="G359" s="53">
        <v>11</v>
      </c>
      <c r="H359" s="53">
        <v>32</v>
      </c>
      <c r="I359" s="53">
        <v>2</v>
      </c>
      <c r="J359" s="53">
        <v>3</v>
      </c>
      <c r="K359" s="53">
        <v>3</v>
      </c>
      <c r="L359" s="53">
        <v>4</v>
      </c>
      <c r="M359" s="53">
        <v>12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49</v>
      </c>
      <c r="F360" s="53">
        <v>9</v>
      </c>
      <c r="G360" s="53">
        <v>7</v>
      </c>
      <c r="H360" s="53">
        <v>7</v>
      </c>
      <c r="I360" s="53">
        <v>0</v>
      </c>
      <c r="J360" s="53">
        <v>6</v>
      </c>
      <c r="K360" s="53">
        <v>5</v>
      </c>
      <c r="L360" s="53">
        <v>6</v>
      </c>
      <c r="M360" s="53">
        <v>3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1</v>
      </c>
      <c r="C361" s="53">
        <v>1</v>
      </c>
      <c r="D361" s="53">
        <v>0</v>
      </c>
      <c r="E361" s="53">
        <v>15</v>
      </c>
      <c r="F361" s="53">
        <v>5</v>
      </c>
      <c r="G361" s="53">
        <v>0</v>
      </c>
      <c r="H361" s="53">
        <v>0</v>
      </c>
      <c r="I361" s="53">
        <v>0</v>
      </c>
      <c r="J361" s="53">
        <v>2</v>
      </c>
      <c r="K361" s="53">
        <v>2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2</v>
      </c>
      <c r="C362" s="53">
        <v>2</v>
      </c>
      <c r="D362" s="53">
        <v>0</v>
      </c>
      <c r="E362" s="53">
        <v>168</v>
      </c>
      <c r="F362" s="53">
        <v>16</v>
      </c>
      <c r="G362" s="53">
        <v>5</v>
      </c>
      <c r="H362" s="53">
        <v>15</v>
      </c>
      <c r="I362" s="53">
        <v>5</v>
      </c>
      <c r="J362" s="53">
        <v>27</v>
      </c>
      <c r="K362" s="53">
        <v>10</v>
      </c>
      <c r="L362" s="53">
        <v>42</v>
      </c>
      <c r="M362" s="53">
        <v>11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2</v>
      </c>
      <c r="C363" s="53">
        <v>2</v>
      </c>
      <c r="D363" s="53">
        <v>0</v>
      </c>
      <c r="E363" s="53">
        <v>70</v>
      </c>
      <c r="F363" s="53">
        <v>8</v>
      </c>
      <c r="G363" s="53">
        <v>7</v>
      </c>
      <c r="H363" s="53">
        <v>18</v>
      </c>
      <c r="I363" s="53">
        <v>12</v>
      </c>
      <c r="J363" s="53">
        <v>5</v>
      </c>
      <c r="K363" s="53">
        <v>0</v>
      </c>
      <c r="L363" s="53">
        <v>5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1</v>
      </c>
      <c r="C364" s="53">
        <v>1</v>
      </c>
      <c r="D364" s="53">
        <v>0</v>
      </c>
      <c r="E364" s="53">
        <v>27</v>
      </c>
      <c r="F364" s="53">
        <v>6</v>
      </c>
      <c r="G364" s="53">
        <v>2</v>
      </c>
      <c r="H364" s="53">
        <v>4</v>
      </c>
      <c r="I364" s="53">
        <v>4</v>
      </c>
      <c r="J364" s="53">
        <v>3</v>
      </c>
      <c r="K364" s="53">
        <v>2</v>
      </c>
      <c r="L364" s="53">
        <v>0</v>
      </c>
      <c r="M364" s="53">
        <v>1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1</v>
      </c>
      <c r="C365" s="53">
        <v>1</v>
      </c>
      <c r="D365" s="53">
        <v>0</v>
      </c>
      <c r="E365" s="53">
        <v>78</v>
      </c>
      <c r="F365" s="53">
        <v>23</v>
      </c>
      <c r="G365" s="53">
        <v>1</v>
      </c>
      <c r="H365" s="53">
        <v>4</v>
      </c>
      <c r="I365" s="53">
        <v>1</v>
      </c>
      <c r="J365" s="53">
        <v>2</v>
      </c>
      <c r="K365" s="53">
        <v>9</v>
      </c>
      <c r="L365" s="53">
        <v>3</v>
      </c>
      <c r="M365" s="53">
        <v>4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4</v>
      </c>
      <c r="C366" s="53">
        <v>5</v>
      </c>
      <c r="D366" s="53">
        <v>1</v>
      </c>
      <c r="E366" s="53">
        <v>579</v>
      </c>
      <c r="F366" s="53">
        <v>123</v>
      </c>
      <c r="G366" s="53">
        <v>20</v>
      </c>
      <c r="H366" s="53">
        <v>46</v>
      </c>
      <c r="I366" s="53">
        <v>2</v>
      </c>
      <c r="J366" s="53">
        <v>53</v>
      </c>
      <c r="K366" s="53">
        <v>46</v>
      </c>
      <c r="L366" s="53">
        <v>58</v>
      </c>
      <c r="M366" s="53">
        <v>22</v>
      </c>
      <c r="N366" s="53">
        <v>1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24</v>
      </c>
      <c r="F367" s="53">
        <v>2</v>
      </c>
      <c r="G367" s="53">
        <v>2</v>
      </c>
      <c r="H367" s="53">
        <v>3</v>
      </c>
      <c r="I367" s="53">
        <v>0</v>
      </c>
      <c r="J367" s="53">
        <v>0</v>
      </c>
      <c r="K367" s="53">
        <v>1</v>
      </c>
      <c r="L367" s="53">
        <v>0</v>
      </c>
      <c r="M367" s="53">
        <v>1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28</v>
      </c>
      <c r="F368" s="53">
        <v>3</v>
      </c>
      <c r="G368" s="53">
        <v>0</v>
      </c>
      <c r="H368" s="53">
        <v>4</v>
      </c>
      <c r="I368" s="53">
        <v>5</v>
      </c>
      <c r="J368" s="53">
        <v>2</v>
      </c>
      <c r="K368" s="53">
        <v>2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5</v>
      </c>
      <c r="C369" s="53">
        <v>6</v>
      </c>
      <c r="D369" s="53">
        <v>0</v>
      </c>
      <c r="E369" s="53">
        <v>249</v>
      </c>
      <c r="F369" s="53">
        <v>11</v>
      </c>
      <c r="G369" s="53">
        <v>14</v>
      </c>
      <c r="H369" s="53">
        <v>30</v>
      </c>
      <c r="I369" s="53">
        <v>1</v>
      </c>
      <c r="J369" s="53">
        <v>17</v>
      </c>
      <c r="K369" s="53">
        <v>14</v>
      </c>
      <c r="L369" s="53">
        <v>2</v>
      </c>
      <c r="M369" s="53">
        <v>10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28</v>
      </c>
      <c r="F370" s="53">
        <v>1</v>
      </c>
      <c r="G370" s="53">
        <v>2</v>
      </c>
      <c r="H370" s="53">
        <v>1</v>
      </c>
      <c r="I370" s="53">
        <v>0</v>
      </c>
      <c r="J370" s="53">
        <v>4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45</v>
      </c>
      <c r="F371" s="53">
        <v>1</v>
      </c>
      <c r="G371" s="53">
        <v>3</v>
      </c>
      <c r="H371" s="53">
        <v>3</v>
      </c>
      <c r="I371" s="53">
        <v>1</v>
      </c>
      <c r="J371" s="53">
        <v>4</v>
      </c>
      <c r="K371" s="53">
        <v>0</v>
      </c>
      <c r="L371" s="53">
        <v>8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1</v>
      </c>
      <c r="C372" s="53">
        <v>1</v>
      </c>
      <c r="D372" s="53">
        <v>0</v>
      </c>
      <c r="E372" s="53">
        <v>153</v>
      </c>
      <c r="F372" s="53">
        <v>6</v>
      </c>
      <c r="G372" s="53">
        <v>17</v>
      </c>
      <c r="H372" s="53">
        <v>11</v>
      </c>
      <c r="I372" s="53">
        <v>3</v>
      </c>
      <c r="J372" s="53">
        <v>9</v>
      </c>
      <c r="K372" s="53">
        <v>6</v>
      </c>
      <c r="L372" s="53">
        <v>10</v>
      </c>
      <c r="M372" s="53">
        <v>5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118</v>
      </c>
      <c r="F373" s="53">
        <v>9</v>
      </c>
      <c r="G373" s="53">
        <v>4</v>
      </c>
      <c r="H373" s="53">
        <v>11</v>
      </c>
      <c r="I373" s="53">
        <v>3</v>
      </c>
      <c r="J373" s="53">
        <v>14</v>
      </c>
      <c r="K373" s="53">
        <v>5</v>
      </c>
      <c r="L373" s="53">
        <v>6</v>
      </c>
      <c r="M373" s="53">
        <v>2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30</v>
      </c>
      <c r="F374" s="53">
        <v>7</v>
      </c>
      <c r="G374" s="53">
        <v>0</v>
      </c>
      <c r="H374" s="53">
        <v>1</v>
      </c>
      <c r="I374" s="53">
        <v>0</v>
      </c>
      <c r="J374" s="53">
        <v>1</v>
      </c>
      <c r="K374" s="53">
        <v>4</v>
      </c>
      <c r="L374" s="53">
        <v>0</v>
      </c>
      <c r="M374" s="53">
        <v>1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17</v>
      </c>
      <c r="F375" s="53">
        <v>1</v>
      </c>
      <c r="G375" s="53">
        <v>8</v>
      </c>
      <c r="H375" s="53">
        <v>4</v>
      </c>
      <c r="I375" s="53">
        <v>1</v>
      </c>
      <c r="J375" s="53">
        <v>3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29</v>
      </c>
      <c r="C376" s="53">
        <v>30</v>
      </c>
      <c r="D376" s="53">
        <v>2</v>
      </c>
      <c r="E376" s="53">
        <v>2114</v>
      </c>
      <c r="F376" s="53">
        <v>23</v>
      </c>
      <c r="G376" s="53">
        <v>460</v>
      </c>
      <c r="H376" s="53">
        <v>484</v>
      </c>
      <c r="I376" s="53">
        <v>50</v>
      </c>
      <c r="J376" s="53">
        <v>245</v>
      </c>
      <c r="K376" s="53">
        <v>91</v>
      </c>
      <c r="L376" s="53">
        <v>62</v>
      </c>
      <c r="M376" s="53">
        <v>114</v>
      </c>
      <c r="N376" s="53">
        <v>2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31</v>
      </c>
      <c r="F377" s="53">
        <v>14</v>
      </c>
      <c r="G377" s="53">
        <v>1</v>
      </c>
      <c r="H377" s="53">
        <v>1</v>
      </c>
      <c r="I377" s="53">
        <v>0</v>
      </c>
      <c r="J377" s="53">
        <v>1</v>
      </c>
      <c r="K377" s="53">
        <v>3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61</v>
      </c>
      <c r="C378" s="53">
        <v>63</v>
      </c>
      <c r="D378" s="53">
        <v>5</v>
      </c>
      <c r="E378" s="53">
        <v>3702</v>
      </c>
      <c r="F378" s="53">
        <v>122</v>
      </c>
      <c r="G378" s="53">
        <v>279</v>
      </c>
      <c r="H378" s="53">
        <v>1648</v>
      </c>
      <c r="I378" s="53">
        <v>40</v>
      </c>
      <c r="J378" s="53">
        <v>689</v>
      </c>
      <c r="K378" s="53">
        <v>190</v>
      </c>
      <c r="L378" s="53">
        <v>434</v>
      </c>
      <c r="M378" s="53">
        <v>209</v>
      </c>
      <c r="N378" s="53">
        <v>5</v>
      </c>
      <c r="O378" s="53">
        <v>0</v>
      </c>
    </row>
    <row r="379" spans="1:15" x14ac:dyDescent="0.25">
      <c r="A379" s="57" t="s">
        <v>384</v>
      </c>
      <c r="B379" s="53">
        <v>1</v>
      </c>
      <c r="C379" s="53">
        <v>1</v>
      </c>
      <c r="D379" s="53">
        <v>0</v>
      </c>
      <c r="E379" s="53">
        <v>17</v>
      </c>
      <c r="F379" s="53">
        <v>0</v>
      </c>
      <c r="G379" s="53">
        <v>7</v>
      </c>
      <c r="H379" s="53">
        <v>2</v>
      </c>
      <c r="I379" s="53">
        <v>0</v>
      </c>
      <c r="J379" s="53">
        <v>10</v>
      </c>
      <c r="K379" s="53">
        <v>1</v>
      </c>
      <c r="L379" s="53">
        <v>4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4</v>
      </c>
      <c r="C380" s="53">
        <v>4</v>
      </c>
      <c r="D380" s="53">
        <v>1</v>
      </c>
      <c r="E380" s="53">
        <v>780</v>
      </c>
      <c r="F380" s="53">
        <v>18</v>
      </c>
      <c r="G380" s="53">
        <v>48</v>
      </c>
      <c r="H380" s="53">
        <v>72</v>
      </c>
      <c r="I380" s="53">
        <v>3</v>
      </c>
      <c r="J380" s="53">
        <v>89</v>
      </c>
      <c r="K380" s="53">
        <v>31</v>
      </c>
      <c r="L380" s="53">
        <v>190</v>
      </c>
      <c r="M380" s="53">
        <v>77</v>
      </c>
      <c r="N380" s="53">
        <v>1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6</v>
      </c>
      <c r="C382" s="53">
        <v>6</v>
      </c>
      <c r="D382" s="53">
        <v>0</v>
      </c>
      <c r="E382" s="53">
        <v>757</v>
      </c>
      <c r="F382" s="53">
        <v>114</v>
      </c>
      <c r="G382" s="53">
        <v>33</v>
      </c>
      <c r="H382" s="53">
        <v>80</v>
      </c>
      <c r="I382" s="53">
        <v>4</v>
      </c>
      <c r="J382" s="53">
        <v>36</v>
      </c>
      <c r="K382" s="53">
        <v>24</v>
      </c>
      <c r="L382" s="53">
        <v>12</v>
      </c>
      <c r="M382" s="53">
        <v>16</v>
      </c>
      <c r="N382" s="53">
        <v>0</v>
      </c>
      <c r="O382" s="53">
        <v>1</v>
      </c>
    </row>
    <row r="383" spans="1:15" x14ac:dyDescent="0.25">
      <c r="A383" s="57" t="s">
        <v>388</v>
      </c>
      <c r="B383" s="53">
        <v>3</v>
      </c>
      <c r="C383" s="53">
        <v>3</v>
      </c>
      <c r="D383" s="53">
        <v>0</v>
      </c>
      <c r="E383" s="53">
        <v>92</v>
      </c>
      <c r="F383" s="53">
        <v>15</v>
      </c>
      <c r="G383" s="53">
        <v>4</v>
      </c>
      <c r="H383" s="53">
        <v>11</v>
      </c>
      <c r="I383" s="53">
        <v>2</v>
      </c>
      <c r="J383" s="53">
        <v>0</v>
      </c>
      <c r="K383" s="53">
        <v>9</v>
      </c>
      <c r="L383" s="53">
        <v>7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7</v>
      </c>
      <c r="C384" s="53">
        <v>8</v>
      </c>
      <c r="D384" s="53">
        <v>1</v>
      </c>
      <c r="E384" s="53">
        <v>1181</v>
      </c>
      <c r="F384" s="53">
        <v>223</v>
      </c>
      <c r="G384" s="53">
        <v>72</v>
      </c>
      <c r="H384" s="53">
        <v>182</v>
      </c>
      <c r="I384" s="53">
        <v>9</v>
      </c>
      <c r="J384" s="53">
        <v>135</v>
      </c>
      <c r="K384" s="53">
        <v>44</v>
      </c>
      <c r="L384" s="53">
        <v>110</v>
      </c>
      <c r="M384" s="53">
        <v>37</v>
      </c>
      <c r="N384" s="53">
        <v>1</v>
      </c>
      <c r="O384" s="53">
        <v>0</v>
      </c>
    </row>
    <row r="385" spans="1:15" x14ac:dyDescent="0.25">
      <c r="A385" s="57" t="s">
        <v>390</v>
      </c>
      <c r="B385" s="53">
        <v>2</v>
      </c>
      <c r="C385" s="53">
        <v>2</v>
      </c>
      <c r="D385" s="53">
        <v>0</v>
      </c>
      <c r="E385" s="53">
        <v>740</v>
      </c>
      <c r="F385" s="53">
        <v>59</v>
      </c>
      <c r="G385" s="53">
        <v>13</v>
      </c>
      <c r="H385" s="53">
        <v>59</v>
      </c>
      <c r="I385" s="53">
        <v>1</v>
      </c>
      <c r="J385" s="53">
        <v>95</v>
      </c>
      <c r="K385" s="53">
        <v>29</v>
      </c>
      <c r="L385" s="53">
        <v>189</v>
      </c>
      <c r="M385" s="53">
        <v>111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5</v>
      </c>
      <c r="C386" s="53">
        <v>6</v>
      </c>
      <c r="D386" s="53">
        <v>0</v>
      </c>
      <c r="E386" s="53">
        <v>1576</v>
      </c>
      <c r="F386" s="53">
        <v>84</v>
      </c>
      <c r="G386" s="53">
        <v>78</v>
      </c>
      <c r="H386" s="53">
        <v>226</v>
      </c>
      <c r="I386" s="53">
        <v>7</v>
      </c>
      <c r="J386" s="53">
        <v>92</v>
      </c>
      <c r="K386" s="53">
        <v>54</v>
      </c>
      <c r="L386" s="53">
        <v>136</v>
      </c>
      <c r="M386" s="53">
        <v>41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9</v>
      </c>
      <c r="C387" s="53">
        <v>12</v>
      </c>
      <c r="D387" s="53">
        <v>2</v>
      </c>
      <c r="E387" s="53">
        <v>430</v>
      </c>
      <c r="F387" s="53">
        <v>35</v>
      </c>
      <c r="G387" s="53">
        <v>47</v>
      </c>
      <c r="H387" s="53">
        <v>122</v>
      </c>
      <c r="I387" s="53">
        <v>21</v>
      </c>
      <c r="J387" s="53">
        <v>60</v>
      </c>
      <c r="K387" s="53">
        <v>19</v>
      </c>
      <c r="L387" s="53">
        <v>42</v>
      </c>
      <c r="M387" s="53">
        <v>29</v>
      </c>
      <c r="N387" s="53">
        <v>2</v>
      </c>
      <c r="O387" s="53">
        <v>0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134</v>
      </c>
      <c r="F388" s="53">
        <v>38</v>
      </c>
      <c r="G388" s="53">
        <v>0</v>
      </c>
      <c r="H388" s="53">
        <v>2</v>
      </c>
      <c r="I388" s="53">
        <v>1</v>
      </c>
      <c r="J388" s="53">
        <v>8</v>
      </c>
      <c r="K388" s="53">
        <v>9</v>
      </c>
      <c r="L388" s="53">
        <v>5</v>
      </c>
      <c r="M388" s="53">
        <v>4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20</v>
      </c>
      <c r="F389" s="53">
        <v>4</v>
      </c>
      <c r="G389" s="53">
        <v>0</v>
      </c>
      <c r="H389" s="53">
        <v>0</v>
      </c>
      <c r="I389" s="53">
        <v>3</v>
      </c>
      <c r="J389" s="53">
        <v>2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1</v>
      </c>
      <c r="C390" s="53">
        <v>1</v>
      </c>
      <c r="D390" s="53">
        <v>0</v>
      </c>
      <c r="E390" s="53">
        <v>13</v>
      </c>
      <c r="F390" s="53">
        <v>0</v>
      </c>
      <c r="G390" s="53">
        <v>0</v>
      </c>
      <c r="H390" s="53">
        <v>2</v>
      </c>
      <c r="I390" s="53">
        <v>6</v>
      </c>
      <c r="J390" s="53">
        <v>2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5</v>
      </c>
      <c r="C391" s="53">
        <v>5</v>
      </c>
      <c r="D391" s="53">
        <v>1</v>
      </c>
      <c r="E391" s="53">
        <v>182</v>
      </c>
      <c r="F391" s="53">
        <v>18</v>
      </c>
      <c r="G391" s="53">
        <v>20</v>
      </c>
      <c r="H391" s="53">
        <v>17</v>
      </c>
      <c r="I391" s="53">
        <v>1</v>
      </c>
      <c r="J391" s="53">
        <v>15</v>
      </c>
      <c r="K391" s="53">
        <v>12</v>
      </c>
      <c r="L391" s="53">
        <v>4</v>
      </c>
      <c r="M391" s="53">
        <v>7</v>
      </c>
      <c r="N391" s="53">
        <v>1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81</v>
      </c>
      <c r="F392" s="53">
        <v>12</v>
      </c>
      <c r="G392" s="53">
        <v>6</v>
      </c>
      <c r="H392" s="53">
        <v>2</v>
      </c>
      <c r="I392" s="53">
        <v>0</v>
      </c>
      <c r="J392" s="53">
        <v>9</v>
      </c>
      <c r="K392" s="53">
        <v>3</v>
      </c>
      <c r="L392" s="53">
        <v>4</v>
      </c>
      <c r="M392" s="53">
        <v>2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1</v>
      </c>
      <c r="C393" s="53">
        <v>1</v>
      </c>
      <c r="D393" s="53">
        <v>0</v>
      </c>
      <c r="E393" s="53">
        <v>9</v>
      </c>
      <c r="F393" s="53">
        <v>3</v>
      </c>
      <c r="G393" s="53">
        <v>0</v>
      </c>
      <c r="H393" s="53">
        <v>0</v>
      </c>
      <c r="I393" s="53">
        <v>0</v>
      </c>
      <c r="J393" s="53">
        <v>0</v>
      </c>
      <c r="K393" s="53">
        <v>2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12</v>
      </c>
      <c r="C394" s="53">
        <v>12</v>
      </c>
      <c r="D394" s="53">
        <v>1</v>
      </c>
      <c r="E394" s="53">
        <v>827</v>
      </c>
      <c r="F394" s="53">
        <v>81</v>
      </c>
      <c r="G394" s="53">
        <v>33</v>
      </c>
      <c r="H394" s="53">
        <v>208</v>
      </c>
      <c r="I394" s="53">
        <v>8</v>
      </c>
      <c r="J394" s="53">
        <v>87</v>
      </c>
      <c r="K394" s="53">
        <v>42</v>
      </c>
      <c r="L394" s="53">
        <v>38</v>
      </c>
      <c r="M394" s="53">
        <v>36</v>
      </c>
      <c r="N394" s="53">
        <v>1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21</v>
      </c>
      <c r="F395" s="53">
        <v>1</v>
      </c>
      <c r="G395" s="53">
        <v>0</v>
      </c>
      <c r="H395" s="53">
        <v>1</v>
      </c>
      <c r="I395" s="53">
        <v>2</v>
      </c>
      <c r="J395" s="53">
        <v>5</v>
      </c>
      <c r="K395" s="53">
        <v>1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2</v>
      </c>
      <c r="C396" s="53">
        <v>2</v>
      </c>
      <c r="D396" s="53">
        <v>0</v>
      </c>
      <c r="E396" s="53">
        <v>329</v>
      </c>
      <c r="F396" s="53">
        <v>102</v>
      </c>
      <c r="G396" s="53">
        <v>7</v>
      </c>
      <c r="H396" s="53">
        <v>17</v>
      </c>
      <c r="I396" s="53">
        <v>0</v>
      </c>
      <c r="J396" s="53">
        <v>15</v>
      </c>
      <c r="K396" s="53">
        <v>13</v>
      </c>
      <c r="L396" s="53">
        <v>16</v>
      </c>
      <c r="M396" s="53">
        <v>5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5</v>
      </c>
      <c r="C397" s="53">
        <v>5</v>
      </c>
      <c r="D397" s="53">
        <v>0</v>
      </c>
      <c r="E397" s="53">
        <v>345</v>
      </c>
      <c r="F397" s="53">
        <v>102</v>
      </c>
      <c r="G397" s="53">
        <v>12</v>
      </c>
      <c r="H397" s="53">
        <v>46</v>
      </c>
      <c r="I397" s="53">
        <v>10</v>
      </c>
      <c r="J397" s="53">
        <v>31</v>
      </c>
      <c r="K397" s="53">
        <v>20</v>
      </c>
      <c r="L397" s="53">
        <v>38</v>
      </c>
      <c r="M397" s="53">
        <v>24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6</v>
      </c>
      <c r="C398" s="53">
        <v>6</v>
      </c>
      <c r="D398" s="53">
        <v>0</v>
      </c>
      <c r="E398" s="53">
        <v>1014</v>
      </c>
      <c r="F398" s="53">
        <v>137</v>
      </c>
      <c r="G398" s="53">
        <v>41</v>
      </c>
      <c r="H398" s="53">
        <v>109</v>
      </c>
      <c r="I398" s="53">
        <v>5</v>
      </c>
      <c r="J398" s="53">
        <v>75</v>
      </c>
      <c r="K398" s="53">
        <v>60</v>
      </c>
      <c r="L398" s="53">
        <v>57</v>
      </c>
      <c r="M398" s="53">
        <v>72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9</v>
      </c>
      <c r="C399" s="53">
        <v>9</v>
      </c>
      <c r="D399" s="53">
        <v>1</v>
      </c>
      <c r="E399" s="53">
        <v>359</v>
      </c>
      <c r="F399" s="53">
        <v>31</v>
      </c>
      <c r="G399" s="53">
        <v>10</v>
      </c>
      <c r="H399" s="53">
        <v>56</v>
      </c>
      <c r="I399" s="53">
        <v>6</v>
      </c>
      <c r="J399" s="53">
        <v>11</v>
      </c>
      <c r="K399" s="53">
        <v>19</v>
      </c>
      <c r="L399" s="53">
        <v>70</v>
      </c>
      <c r="M399" s="53">
        <v>31</v>
      </c>
      <c r="N399" s="53">
        <v>1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11</v>
      </c>
      <c r="F400" s="53">
        <v>1</v>
      </c>
      <c r="G400" s="53">
        <v>0</v>
      </c>
      <c r="H400" s="53">
        <v>2</v>
      </c>
      <c r="I400" s="53">
        <v>0</v>
      </c>
      <c r="J400" s="53">
        <v>1</v>
      </c>
      <c r="K400" s="53">
        <v>2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60</v>
      </c>
      <c r="F401" s="53">
        <v>9</v>
      </c>
      <c r="G401" s="53">
        <v>0</v>
      </c>
      <c r="H401" s="53">
        <v>1</v>
      </c>
      <c r="I401" s="53">
        <v>0</v>
      </c>
      <c r="J401" s="53">
        <v>6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14</v>
      </c>
      <c r="F402" s="53">
        <v>0</v>
      </c>
      <c r="G402" s="53">
        <v>0</v>
      </c>
      <c r="H402" s="53">
        <v>3</v>
      </c>
      <c r="I402" s="53">
        <v>0</v>
      </c>
      <c r="J402" s="53">
        <v>2</v>
      </c>
      <c r="K402" s="53">
        <v>0</v>
      </c>
      <c r="L402" s="53">
        <v>0</v>
      </c>
      <c r="M402" s="53">
        <v>1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12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1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20</v>
      </c>
      <c r="F404" s="53">
        <v>6</v>
      </c>
      <c r="G404" s="53">
        <v>1</v>
      </c>
      <c r="H404" s="53">
        <v>1</v>
      </c>
      <c r="I404" s="53">
        <v>0</v>
      </c>
      <c r="J404" s="53">
        <v>1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28</v>
      </c>
      <c r="F405" s="53">
        <v>5</v>
      </c>
      <c r="G405" s="53">
        <v>1</v>
      </c>
      <c r="H405" s="53">
        <v>3</v>
      </c>
      <c r="I405" s="53">
        <v>1</v>
      </c>
      <c r="J405" s="53">
        <v>11</v>
      </c>
      <c r="K405" s="53">
        <v>2</v>
      </c>
      <c r="L405" s="53">
        <v>7</v>
      </c>
      <c r="M405" s="53">
        <v>2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5</v>
      </c>
      <c r="F406" s="53">
        <v>1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22</v>
      </c>
      <c r="C407" s="53">
        <v>23</v>
      </c>
      <c r="D407" s="53">
        <v>0</v>
      </c>
      <c r="E407" s="53">
        <v>349</v>
      </c>
      <c r="F407" s="53">
        <v>27</v>
      </c>
      <c r="G407" s="53">
        <v>20</v>
      </c>
      <c r="H407" s="53">
        <v>137</v>
      </c>
      <c r="I407" s="53">
        <v>5</v>
      </c>
      <c r="J407" s="53">
        <v>8</v>
      </c>
      <c r="K407" s="53">
        <v>17</v>
      </c>
      <c r="L407" s="53">
        <v>14</v>
      </c>
      <c r="M407" s="53">
        <v>17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62</v>
      </c>
      <c r="F408" s="53">
        <v>5</v>
      </c>
      <c r="G408" s="53">
        <v>3</v>
      </c>
      <c r="H408" s="53">
        <v>1</v>
      </c>
      <c r="I408" s="53">
        <v>1</v>
      </c>
      <c r="J408" s="53">
        <v>7</v>
      </c>
      <c r="K408" s="53">
        <v>9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17</v>
      </c>
      <c r="F409" s="53">
        <v>0</v>
      </c>
      <c r="G409" s="53">
        <v>1</v>
      </c>
      <c r="H409" s="53">
        <v>1</v>
      </c>
      <c r="I409" s="53">
        <v>0</v>
      </c>
      <c r="J409" s="53">
        <v>1</v>
      </c>
      <c r="K409" s="53">
        <v>1</v>
      </c>
      <c r="L409" s="53">
        <v>2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3</v>
      </c>
      <c r="C410" s="53">
        <v>4</v>
      </c>
      <c r="D410" s="53">
        <v>0</v>
      </c>
      <c r="E410" s="53">
        <v>10</v>
      </c>
      <c r="F410" s="53">
        <v>1</v>
      </c>
      <c r="G410" s="53">
        <v>0</v>
      </c>
      <c r="H410" s="53">
        <v>0</v>
      </c>
      <c r="I410" s="53">
        <v>0</v>
      </c>
      <c r="J410" s="53">
        <v>3</v>
      </c>
      <c r="K410" s="53">
        <v>2</v>
      </c>
      <c r="L410" s="53">
        <v>1</v>
      </c>
      <c r="M410" s="53">
        <v>2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86</v>
      </c>
      <c r="C411" s="53">
        <v>93</v>
      </c>
      <c r="D411" s="53">
        <v>4</v>
      </c>
      <c r="E411" s="53">
        <v>2347</v>
      </c>
      <c r="F411" s="53">
        <v>19</v>
      </c>
      <c r="G411" s="53">
        <v>616</v>
      </c>
      <c r="H411" s="53">
        <v>2429</v>
      </c>
      <c r="I411" s="53">
        <v>737</v>
      </c>
      <c r="J411" s="53">
        <v>403</v>
      </c>
      <c r="K411" s="53">
        <v>139</v>
      </c>
      <c r="L411" s="53">
        <v>117</v>
      </c>
      <c r="M411" s="53">
        <v>219</v>
      </c>
      <c r="N411" s="53">
        <v>4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372</v>
      </c>
      <c r="F412" s="53">
        <v>29</v>
      </c>
      <c r="G412" s="53">
        <v>11</v>
      </c>
      <c r="H412" s="53">
        <v>53</v>
      </c>
      <c r="I412" s="53">
        <v>4</v>
      </c>
      <c r="J412" s="53">
        <v>38</v>
      </c>
      <c r="K412" s="53">
        <v>4</v>
      </c>
      <c r="L412" s="53">
        <v>34</v>
      </c>
      <c r="M412" s="53">
        <v>28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5</v>
      </c>
      <c r="C413" s="53">
        <v>5</v>
      </c>
      <c r="D413" s="53">
        <v>1</v>
      </c>
      <c r="E413" s="53">
        <v>1135</v>
      </c>
      <c r="F413" s="53">
        <v>64</v>
      </c>
      <c r="G413" s="53">
        <v>35</v>
      </c>
      <c r="H413" s="53">
        <v>90</v>
      </c>
      <c r="I413" s="53">
        <v>1</v>
      </c>
      <c r="J413" s="53">
        <v>53</v>
      </c>
      <c r="K413" s="53">
        <v>42</v>
      </c>
      <c r="L413" s="53">
        <v>49</v>
      </c>
      <c r="M413" s="53">
        <v>51</v>
      </c>
      <c r="N413" s="53">
        <v>1</v>
      </c>
      <c r="O413" s="53">
        <v>0</v>
      </c>
    </row>
    <row r="414" spans="1:15" x14ac:dyDescent="0.25">
      <c r="A414" s="57" t="s">
        <v>419</v>
      </c>
      <c r="B414" s="53">
        <v>3</v>
      </c>
      <c r="C414" s="53">
        <v>4</v>
      </c>
      <c r="D414" s="53">
        <v>0</v>
      </c>
      <c r="E414" s="53">
        <v>292</v>
      </c>
      <c r="F414" s="53">
        <v>11</v>
      </c>
      <c r="G414" s="53">
        <v>25</v>
      </c>
      <c r="H414" s="53">
        <v>33</v>
      </c>
      <c r="I414" s="53">
        <v>14</v>
      </c>
      <c r="J414" s="53">
        <v>31</v>
      </c>
      <c r="K414" s="53">
        <v>11</v>
      </c>
      <c r="L414" s="53">
        <v>48</v>
      </c>
      <c r="M414" s="53">
        <v>18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2</v>
      </c>
      <c r="C415" s="53">
        <v>2</v>
      </c>
      <c r="D415" s="53">
        <v>0</v>
      </c>
      <c r="E415" s="53">
        <v>58</v>
      </c>
      <c r="F415" s="53">
        <v>0</v>
      </c>
      <c r="G415" s="53">
        <v>2</v>
      </c>
      <c r="H415" s="53">
        <v>9</v>
      </c>
      <c r="I415" s="53">
        <v>5</v>
      </c>
      <c r="J415" s="53">
        <v>5</v>
      </c>
      <c r="K415" s="53">
        <v>0</v>
      </c>
      <c r="L415" s="53">
        <v>7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49</v>
      </c>
      <c r="F416" s="53">
        <v>20</v>
      </c>
      <c r="G416" s="53">
        <v>0</v>
      </c>
      <c r="H416" s="53">
        <v>3</v>
      </c>
      <c r="I416" s="53">
        <v>0</v>
      </c>
      <c r="J416" s="53">
        <v>2</v>
      </c>
      <c r="K416" s="53">
        <v>0</v>
      </c>
      <c r="L416" s="53">
        <v>0</v>
      </c>
      <c r="M416" s="53">
        <v>1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70</v>
      </c>
      <c r="F417" s="53">
        <v>25</v>
      </c>
      <c r="G417" s="53">
        <v>0</v>
      </c>
      <c r="H417" s="53">
        <v>6</v>
      </c>
      <c r="I417" s="53">
        <v>0</v>
      </c>
      <c r="J417" s="53">
        <v>6</v>
      </c>
      <c r="K417" s="53">
        <v>4</v>
      </c>
      <c r="L417" s="53">
        <v>2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2</v>
      </c>
      <c r="D418" s="53">
        <v>0</v>
      </c>
      <c r="E418" s="53">
        <v>101</v>
      </c>
      <c r="F418" s="53">
        <v>39</v>
      </c>
      <c r="G418" s="53">
        <v>0</v>
      </c>
      <c r="H418" s="53">
        <v>0</v>
      </c>
      <c r="I418" s="53">
        <v>0</v>
      </c>
      <c r="J418" s="53">
        <v>1</v>
      </c>
      <c r="K418" s="53">
        <v>12</v>
      </c>
      <c r="L418" s="53">
        <v>1</v>
      </c>
      <c r="M418" s="53">
        <v>2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1</v>
      </c>
      <c r="C419" s="53">
        <v>1</v>
      </c>
      <c r="D419" s="53">
        <v>0</v>
      </c>
      <c r="E419" s="53">
        <v>18</v>
      </c>
      <c r="F419" s="53">
        <v>3</v>
      </c>
      <c r="G419" s="53">
        <v>0</v>
      </c>
      <c r="H419" s="53">
        <v>2</v>
      </c>
      <c r="I419" s="53">
        <v>1</v>
      </c>
      <c r="J419" s="53">
        <v>3</v>
      </c>
      <c r="K419" s="53">
        <v>2</v>
      </c>
      <c r="L419" s="53">
        <v>1</v>
      </c>
      <c r="M419" s="53">
        <v>1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15</v>
      </c>
      <c r="F420" s="53">
        <v>0</v>
      </c>
      <c r="G420" s="53">
        <v>0</v>
      </c>
      <c r="H420" s="53">
        <v>0</v>
      </c>
      <c r="I420" s="53">
        <v>1</v>
      </c>
      <c r="J420" s="53">
        <v>1</v>
      </c>
      <c r="K420" s="53">
        <v>0</v>
      </c>
      <c r="L420" s="53">
        <v>2</v>
      </c>
      <c r="M420" s="53">
        <v>1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25</v>
      </c>
      <c r="F421" s="53">
        <v>5</v>
      </c>
      <c r="G421" s="53">
        <v>0</v>
      </c>
      <c r="H421" s="53">
        <v>5</v>
      </c>
      <c r="I421" s="53">
        <v>0</v>
      </c>
      <c r="J421" s="53">
        <v>1</v>
      </c>
      <c r="K421" s="53">
        <v>0</v>
      </c>
      <c r="L421" s="53">
        <v>1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31</v>
      </c>
      <c r="F422" s="53">
        <v>6</v>
      </c>
      <c r="G422" s="53">
        <v>1</v>
      </c>
      <c r="H422" s="53">
        <v>3</v>
      </c>
      <c r="I422" s="53">
        <v>0</v>
      </c>
      <c r="J422" s="53">
        <v>1</v>
      </c>
      <c r="K422" s="53">
        <v>0</v>
      </c>
      <c r="L422" s="53">
        <v>1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403</v>
      </c>
      <c r="F423" s="53">
        <v>77</v>
      </c>
      <c r="G423" s="53">
        <v>12</v>
      </c>
      <c r="H423" s="53">
        <v>31</v>
      </c>
      <c r="I423" s="53">
        <v>0</v>
      </c>
      <c r="J423" s="53">
        <v>7</v>
      </c>
      <c r="K423" s="53">
        <v>11</v>
      </c>
      <c r="L423" s="53">
        <v>6</v>
      </c>
      <c r="M423" s="53">
        <v>8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6</v>
      </c>
      <c r="C424" s="53">
        <v>6</v>
      </c>
      <c r="D424" s="53">
        <v>0</v>
      </c>
      <c r="E424" s="53">
        <v>353</v>
      </c>
      <c r="F424" s="53">
        <v>16</v>
      </c>
      <c r="G424" s="53">
        <v>16</v>
      </c>
      <c r="H424" s="53">
        <v>58</v>
      </c>
      <c r="I424" s="53">
        <v>10</v>
      </c>
      <c r="J424" s="53">
        <v>40</v>
      </c>
      <c r="K424" s="53">
        <v>13</v>
      </c>
      <c r="L424" s="53">
        <v>116</v>
      </c>
      <c r="M424" s="53">
        <v>23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5</v>
      </c>
      <c r="C425" s="53">
        <v>5</v>
      </c>
      <c r="D425" s="53">
        <v>0</v>
      </c>
      <c r="E425" s="53">
        <v>390</v>
      </c>
      <c r="F425" s="53">
        <v>34</v>
      </c>
      <c r="G425" s="53">
        <v>11</v>
      </c>
      <c r="H425" s="53">
        <v>47</v>
      </c>
      <c r="I425" s="53">
        <v>1</v>
      </c>
      <c r="J425" s="53">
        <v>14</v>
      </c>
      <c r="K425" s="53">
        <v>18</v>
      </c>
      <c r="L425" s="53">
        <v>31</v>
      </c>
      <c r="M425" s="53">
        <v>18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32</v>
      </c>
      <c r="F426" s="53">
        <v>2</v>
      </c>
      <c r="G426" s="53">
        <v>2</v>
      </c>
      <c r="H426" s="53">
        <v>1</v>
      </c>
      <c r="I426" s="53">
        <v>1</v>
      </c>
      <c r="J426" s="53">
        <v>2</v>
      </c>
      <c r="K426" s="53">
        <v>2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12</v>
      </c>
      <c r="F427" s="53">
        <v>3</v>
      </c>
      <c r="G427" s="53">
        <v>0</v>
      </c>
      <c r="H427" s="53">
        <v>0</v>
      </c>
      <c r="I427" s="53">
        <v>0</v>
      </c>
      <c r="J427" s="53">
        <v>1</v>
      </c>
      <c r="K427" s="53">
        <v>2</v>
      </c>
      <c r="L427" s="53">
        <v>1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1</v>
      </c>
      <c r="E428" s="53">
        <v>8</v>
      </c>
      <c r="F428" s="53">
        <v>2</v>
      </c>
      <c r="G428" s="53">
        <v>0</v>
      </c>
      <c r="H428" s="53">
        <v>2</v>
      </c>
      <c r="I428" s="53">
        <v>0</v>
      </c>
      <c r="J428" s="53">
        <v>1</v>
      </c>
      <c r="K428" s="53">
        <v>1</v>
      </c>
      <c r="L428" s="53">
        <v>0</v>
      </c>
      <c r="M428" s="53">
        <v>0</v>
      </c>
      <c r="N428" s="53">
        <v>1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27</v>
      </c>
      <c r="F429" s="53">
        <v>0</v>
      </c>
      <c r="G429" s="53">
        <v>1</v>
      </c>
      <c r="H429" s="53">
        <v>2</v>
      </c>
      <c r="I429" s="53">
        <v>1</v>
      </c>
      <c r="J429" s="53">
        <v>1</v>
      </c>
      <c r="K429" s="53">
        <v>1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132</v>
      </c>
      <c r="F430" s="53">
        <v>50</v>
      </c>
      <c r="G430" s="53">
        <v>2</v>
      </c>
      <c r="H430" s="53">
        <v>4</v>
      </c>
      <c r="I430" s="53">
        <v>1</v>
      </c>
      <c r="J430" s="53">
        <v>7</v>
      </c>
      <c r="K430" s="53">
        <v>5</v>
      </c>
      <c r="L430" s="53">
        <v>3</v>
      </c>
      <c r="M430" s="53">
        <v>2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18</v>
      </c>
      <c r="C431" s="53">
        <v>19</v>
      </c>
      <c r="D431" s="53">
        <v>1</v>
      </c>
      <c r="E431" s="53">
        <v>795</v>
      </c>
      <c r="F431" s="53">
        <v>17</v>
      </c>
      <c r="G431" s="53">
        <v>135</v>
      </c>
      <c r="H431" s="53">
        <v>285</v>
      </c>
      <c r="I431" s="53">
        <v>65</v>
      </c>
      <c r="J431" s="53">
        <v>126</v>
      </c>
      <c r="K431" s="53">
        <v>30</v>
      </c>
      <c r="L431" s="53">
        <v>17</v>
      </c>
      <c r="M431" s="53">
        <v>55</v>
      </c>
      <c r="N431" s="53">
        <v>1</v>
      </c>
      <c r="O431" s="53">
        <v>0</v>
      </c>
    </row>
    <row r="432" spans="1:15" x14ac:dyDescent="0.25">
      <c r="A432" s="57" t="s">
        <v>437</v>
      </c>
      <c r="B432" s="53">
        <v>41</v>
      </c>
      <c r="C432" s="53">
        <v>44</v>
      </c>
      <c r="D432" s="53">
        <v>2</v>
      </c>
      <c r="E432" s="53">
        <v>1289</v>
      </c>
      <c r="F432" s="53">
        <v>26</v>
      </c>
      <c r="G432" s="53">
        <v>384</v>
      </c>
      <c r="H432" s="53">
        <v>1649</v>
      </c>
      <c r="I432" s="53">
        <v>324</v>
      </c>
      <c r="J432" s="53">
        <v>206</v>
      </c>
      <c r="K432" s="53">
        <v>69</v>
      </c>
      <c r="L432" s="53">
        <v>154</v>
      </c>
      <c r="M432" s="53">
        <v>138</v>
      </c>
      <c r="N432" s="53">
        <v>2</v>
      </c>
      <c r="O432" s="53">
        <v>0</v>
      </c>
    </row>
    <row r="433" spans="1:15" x14ac:dyDescent="0.25">
      <c r="A433" s="57" t="s">
        <v>438</v>
      </c>
      <c r="B433" s="53">
        <v>6</v>
      </c>
      <c r="C433" s="53">
        <v>7</v>
      </c>
      <c r="D433" s="53">
        <v>0</v>
      </c>
      <c r="E433" s="53">
        <v>224</v>
      </c>
      <c r="F433" s="53">
        <v>12</v>
      </c>
      <c r="G433" s="53">
        <v>9</v>
      </c>
      <c r="H433" s="53">
        <v>48</v>
      </c>
      <c r="I433" s="53">
        <v>8</v>
      </c>
      <c r="J433" s="53">
        <v>19</v>
      </c>
      <c r="K433" s="53">
        <v>9</v>
      </c>
      <c r="L433" s="53">
        <v>11</v>
      </c>
      <c r="M433" s="53">
        <v>20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2</v>
      </c>
      <c r="C434" s="53">
        <v>2</v>
      </c>
      <c r="D434" s="53">
        <v>1</v>
      </c>
      <c r="E434" s="53">
        <v>132</v>
      </c>
      <c r="F434" s="53">
        <v>11</v>
      </c>
      <c r="G434" s="53">
        <v>4</v>
      </c>
      <c r="H434" s="53">
        <v>14</v>
      </c>
      <c r="I434" s="53">
        <v>1</v>
      </c>
      <c r="J434" s="53">
        <v>6</v>
      </c>
      <c r="K434" s="53">
        <v>10</v>
      </c>
      <c r="L434" s="53">
        <v>14</v>
      </c>
      <c r="M434" s="53">
        <v>6</v>
      </c>
      <c r="N434" s="53">
        <v>1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1</v>
      </c>
      <c r="E435" s="53">
        <v>11</v>
      </c>
      <c r="F435" s="53">
        <v>0</v>
      </c>
      <c r="G435" s="53">
        <v>2</v>
      </c>
      <c r="H435" s="53">
        <v>3</v>
      </c>
      <c r="I435" s="53">
        <v>2</v>
      </c>
      <c r="J435" s="53">
        <v>0</v>
      </c>
      <c r="K435" s="53">
        <v>2</v>
      </c>
      <c r="L435" s="53">
        <v>1</v>
      </c>
      <c r="M435" s="53">
        <v>0</v>
      </c>
      <c r="N435" s="53">
        <v>2</v>
      </c>
      <c r="O435" s="53">
        <v>0</v>
      </c>
    </row>
    <row r="436" spans="1:15" x14ac:dyDescent="0.25">
      <c r="A436" s="57" t="s">
        <v>441</v>
      </c>
      <c r="B436" s="53">
        <v>2</v>
      </c>
      <c r="C436" s="53">
        <v>2</v>
      </c>
      <c r="D436" s="53">
        <v>0</v>
      </c>
      <c r="E436" s="53">
        <v>40</v>
      </c>
      <c r="F436" s="53">
        <v>11</v>
      </c>
      <c r="G436" s="53">
        <v>3</v>
      </c>
      <c r="H436" s="53">
        <v>3</v>
      </c>
      <c r="I436" s="53">
        <v>1</v>
      </c>
      <c r="J436" s="53">
        <v>3</v>
      </c>
      <c r="K436" s="53">
        <v>3</v>
      </c>
      <c r="L436" s="53">
        <v>0</v>
      </c>
      <c r="M436" s="53">
        <v>1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35</v>
      </c>
      <c r="F437" s="53">
        <v>1</v>
      </c>
      <c r="G437" s="53">
        <v>10</v>
      </c>
      <c r="H437" s="53">
        <v>3</v>
      </c>
      <c r="I437" s="53">
        <v>2</v>
      </c>
      <c r="J437" s="53">
        <v>7</v>
      </c>
      <c r="K437" s="53">
        <v>1</v>
      </c>
      <c r="L437" s="53">
        <v>1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15</v>
      </c>
      <c r="F438" s="53">
        <v>2</v>
      </c>
      <c r="G438" s="53">
        <v>0</v>
      </c>
      <c r="H438" s="53">
        <v>1</v>
      </c>
      <c r="I438" s="53">
        <v>0</v>
      </c>
      <c r="J438" s="53">
        <v>0</v>
      </c>
      <c r="K438" s="53">
        <v>2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4</v>
      </c>
      <c r="C439" s="53">
        <v>4</v>
      </c>
      <c r="D439" s="53">
        <v>1</v>
      </c>
      <c r="E439" s="53">
        <v>59</v>
      </c>
      <c r="F439" s="53">
        <v>19</v>
      </c>
      <c r="G439" s="53">
        <v>10</v>
      </c>
      <c r="H439" s="53">
        <v>24</v>
      </c>
      <c r="I439" s="53">
        <v>6</v>
      </c>
      <c r="J439" s="53">
        <v>1</v>
      </c>
      <c r="K439" s="53">
        <v>3</v>
      </c>
      <c r="L439" s="53">
        <v>0</v>
      </c>
      <c r="M439" s="53">
        <v>0</v>
      </c>
      <c r="N439" s="53">
        <v>1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154</v>
      </c>
      <c r="F440" s="53">
        <v>6</v>
      </c>
      <c r="G440" s="53">
        <v>3</v>
      </c>
      <c r="H440" s="53">
        <v>11</v>
      </c>
      <c r="I440" s="53">
        <v>1</v>
      </c>
      <c r="J440" s="53">
        <v>33</v>
      </c>
      <c r="K440" s="53">
        <v>4</v>
      </c>
      <c r="L440" s="53">
        <v>17</v>
      </c>
      <c r="M440" s="53">
        <v>6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17</v>
      </c>
      <c r="F441" s="53">
        <v>0</v>
      </c>
      <c r="G441" s="53">
        <v>1</v>
      </c>
      <c r="H441" s="53">
        <v>1</v>
      </c>
      <c r="I441" s="53">
        <v>0</v>
      </c>
      <c r="J441" s="53">
        <v>0</v>
      </c>
      <c r="K441" s="53">
        <v>1</v>
      </c>
      <c r="L441" s="53">
        <v>1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1</v>
      </c>
      <c r="C442" s="53">
        <v>1</v>
      </c>
      <c r="D442" s="53">
        <v>0</v>
      </c>
      <c r="E442" s="53">
        <v>85</v>
      </c>
      <c r="F442" s="53">
        <v>10</v>
      </c>
      <c r="G442" s="53">
        <v>1</v>
      </c>
      <c r="H442" s="53">
        <v>10</v>
      </c>
      <c r="I442" s="53">
        <v>1</v>
      </c>
      <c r="J442" s="53">
        <v>11</v>
      </c>
      <c r="K442" s="53">
        <v>7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52</v>
      </c>
      <c r="F443" s="53">
        <v>11</v>
      </c>
      <c r="G443" s="53">
        <v>4</v>
      </c>
      <c r="H443" s="53">
        <v>6</v>
      </c>
      <c r="I443" s="53">
        <v>4</v>
      </c>
      <c r="J443" s="53">
        <v>6</v>
      </c>
      <c r="K443" s="53">
        <v>1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21</v>
      </c>
      <c r="F444" s="53">
        <v>11</v>
      </c>
      <c r="G444" s="53">
        <v>0</v>
      </c>
      <c r="H444" s="53">
        <v>2</v>
      </c>
      <c r="I444" s="53">
        <v>0</v>
      </c>
      <c r="J444" s="53">
        <v>1</v>
      </c>
      <c r="K444" s="53">
        <v>3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45</v>
      </c>
      <c r="F445" s="53">
        <v>1</v>
      </c>
      <c r="G445" s="53">
        <v>0</v>
      </c>
      <c r="H445" s="53">
        <v>0</v>
      </c>
      <c r="I445" s="53">
        <v>0</v>
      </c>
      <c r="J445" s="53">
        <v>6</v>
      </c>
      <c r="K445" s="53">
        <v>3</v>
      </c>
      <c r="L445" s="53">
        <v>1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20</v>
      </c>
      <c r="F446" s="53">
        <v>2</v>
      </c>
      <c r="G446" s="53">
        <v>0</v>
      </c>
      <c r="H446" s="53">
        <v>2</v>
      </c>
      <c r="I446" s="53">
        <v>1</v>
      </c>
      <c r="J446" s="53">
        <v>3</v>
      </c>
      <c r="K446" s="53">
        <v>0</v>
      </c>
      <c r="L446" s="53">
        <v>2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1</v>
      </c>
      <c r="C447" s="53">
        <v>1</v>
      </c>
      <c r="D447" s="53">
        <v>0</v>
      </c>
      <c r="E447" s="53">
        <v>36</v>
      </c>
      <c r="F447" s="53">
        <v>1</v>
      </c>
      <c r="G447" s="53">
        <v>1</v>
      </c>
      <c r="H447" s="53">
        <v>4</v>
      </c>
      <c r="I447" s="53">
        <v>0</v>
      </c>
      <c r="J447" s="53">
        <v>2</v>
      </c>
      <c r="K447" s="53">
        <v>4</v>
      </c>
      <c r="L447" s="53">
        <v>1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3</v>
      </c>
      <c r="C448" s="53">
        <v>3</v>
      </c>
      <c r="D448" s="53">
        <v>0</v>
      </c>
      <c r="E448" s="53">
        <v>298</v>
      </c>
      <c r="F448" s="53">
        <v>16</v>
      </c>
      <c r="G448" s="53">
        <v>14</v>
      </c>
      <c r="H448" s="53">
        <v>37</v>
      </c>
      <c r="I448" s="53">
        <v>1</v>
      </c>
      <c r="J448" s="53">
        <v>26</v>
      </c>
      <c r="K448" s="53">
        <v>5</v>
      </c>
      <c r="L448" s="53">
        <v>25</v>
      </c>
      <c r="M448" s="53">
        <v>10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4</v>
      </c>
      <c r="C449" s="53">
        <v>4</v>
      </c>
      <c r="D449" s="53">
        <v>0</v>
      </c>
      <c r="E449" s="53">
        <v>540</v>
      </c>
      <c r="F449" s="53">
        <v>99</v>
      </c>
      <c r="G449" s="53">
        <v>24</v>
      </c>
      <c r="H449" s="53">
        <v>69</v>
      </c>
      <c r="I449" s="53">
        <v>2</v>
      </c>
      <c r="J449" s="53">
        <v>54</v>
      </c>
      <c r="K449" s="53">
        <v>24</v>
      </c>
      <c r="L449" s="53">
        <v>49</v>
      </c>
      <c r="M449" s="53">
        <v>39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48</v>
      </c>
      <c r="F450" s="53">
        <v>6</v>
      </c>
      <c r="G450" s="53">
        <v>1</v>
      </c>
      <c r="H450" s="53">
        <v>21</v>
      </c>
      <c r="I450" s="53">
        <v>5</v>
      </c>
      <c r="J450" s="53">
        <v>4</v>
      </c>
      <c r="K450" s="53">
        <v>3</v>
      </c>
      <c r="L450" s="53">
        <v>1</v>
      </c>
      <c r="M450" s="53">
        <v>2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2</v>
      </c>
      <c r="C451" s="53">
        <v>2</v>
      </c>
      <c r="D451" s="53">
        <v>0</v>
      </c>
      <c r="E451" s="53">
        <v>282</v>
      </c>
      <c r="F451" s="53">
        <v>5</v>
      </c>
      <c r="G451" s="53">
        <v>15</v>
      </c>
      <c r="H451" s="53">
        <v>23</v>
      </c>
      <c r="I451" s="53">
        <v>7</v>
      </c>
      <c r="J451" s="53">
        <v>41</v>
      </c>
      <c r="K451" s="53">
        <v>9</v>
      </c>
      <c r="L451" s="53">
        <v>13</v>
      </c>
      <c r="M451" s="53">
        <v>10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81</v>
      </c>
      <c r="F452" s="53">
        <v>5</v>
      </c>
      <c r="G452" s="53">
        <v>15</v>
      </c>
      <c r="H452" s="53">
        <v>5</v>
      </c>
      <c r="I452" s="53">
        <v>1</v>
      </c>
      <c r="J452" s="53">
        <v>11</v>
      </c>
      <c r="K452" s="53">
        <v>3</v>
      </c>
      <c r="L452" s="53">
        <v>16</v>
      </c>
      <c r="M452" s="53">
        <v>28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6</v>
      </c>
      <c r="C453" s="53">
        <v>6</v>
      </c>
      <c r="D453" s="53">
        <v>1</v>
      </c>
      <c r="E453" s="53">
        <v>282</v>
      </c>
      <c r="F453" s="53">
        <v>58</v>
      </c>
      <c r="G453" s="53">
        <v>12</v>
      </c>
      <c r="H453" s="53">
        <v>96</v>
      </c>
      <c r="I453" s="53">
        <v>7</v>
      </c>
      <c r="J453" s="53">
        <v>15</v>
      </c>
      <c r="K453" s="53">
        <v>14</v>
      </c>
      <c r="L453" s="53">
        <v>3</v>
      </c>
      <c r="M453" s="53">
        <v>7</v>
      </c>
      <c r="N453" s="53">
        <v>1</v>
      </c>
      <c r="O453" s="53">
        <v>0</v>
      </c>
    </row>
    <row r="454" spans="1:15" x14ac:dyDescent="0.25">
      <c r="A454" s="57" t="s">
        <v>459</v>
      </c>
      <c r="B454" s="53">
        <v>10</v>
      </c>
      <c r="C454" s="53">
        <v>10</v>
      </c>
      <c r="D454" s="53">
        <v>1</v>
      </c>
      <c r="E454" s="53">
        <v>597</v>
      </c>
      <c r="F454" s="53">
        <v>29</v>
      </c>
      <c r="G454" s="53">
        <v>118</v>
      </c>
      <c r="H454" s="53">
        <v>175</v>
      </c>
      <c r="I454" s="53">
        <v>76</v>
      </c>
      <c r="J454" s="53">
        <v>89</v>
      </c>
      <c r="K454" s="53">
        <v>26</v>
      </c>
      <c r="L454" s="53">
        <v>59</v>
      </c>
      <c r="M454" s="53">
        <v>37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4</v>
      </c>
      <c r="C455" s="53">
        <v>4</v>
      </c>
      <c r="D455" s="53">
        <v>1</v>
      </c>
      <c r="E455" s="53">
        <v>305</v>
      </c>
      <c r="F455" s="53">
        <v>28</v>
      </c>
      <c r="G455" s="53">
        <v>23</v>
      </c>
      <c r="H455" s="53">
        <v>45</v>
      </c>
      <c r="I455" s="53">
        <v>14</v>
      </c>
      <c r="J455" s="53">
        <v>35</v>
      </c>
      <c r="K455" s="53">
        <v>8</v>
      </c>
      <c r="L455" s="53">
        <v>22</v>
      </c>
      <c r="M455" s="53">
        <v>7</v>
      </c>
      <c r="N455" s="53">
        <v>1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21</v>
      </c>
      <c r="F456" s="53">
        <v>1</v>
      </c>
      <c r="G456" s="53">
        <v>0</v>
      </c>
      <c r="H456" s="53">
        <v>2</v>
      </c>
      <c r="I456" s="53">
        <v>0</v>
      </c>
      <c r="J456" s="53">
        <v>1</v>
      </c>
      <c r="K456" s="53">
        <v>4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97</v>
      </c>
      <c r="F457" s="53">
        <v>25</v>
      </c>
      <c r="G457" s="53">
        <v>6</v>
      </c>
      <c r="H457" s="53">
        <v>10</v>
      </c>
      <c r="I457" s="53">
        <v>0</v>
      </c>
      <c r="J457" s="53">
        <v>5</v>
      </c>
      <c r="K457" s="53">
        <v>3</v>
      </c>
      <c r="L457" s="53">
        <v>4</v>
      </c>
      <c r="M457" s="53">
        <v>10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7</v>
      </c>
      <c r="C458" s="53">
        <v>7</v>
      </c>
      <c r="D458" s="53">
        <v>0</v>
      </c>
      <c r="E458" s="53">
        <v>241</v>
      </c>
      <c r="F458" s="53">
        <v>18</v>
      </c>
      <c r="G458" s="53">
        <v>19</v>
      </c>
      <c r="H458" s="53">
        <v>18</v>
      </c>
      <c r="I458" s="53">
        <v>3</v>
      </c>
      <c r="J458" s="53">
        <v>15</v>
      </c>
      <c r="K458" s="53">
        <v>8</v>
      </c>
      <c r="L458" s="53">
        <v>11</v>
      </c>
      <c r="M458" s="53">
        <v>13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235</v>
      </c>
      <c r="F459" s="53">
        <v>29</v>
      </c>
      <c r="G459" s="53">
        <v>8</v>
      </c>
      <c r="H459" s="53">
        <v>37</v>
      </c>
      <c r="I459" s="53">
        <v>3</v>
      </c>
      <c r="J459" s="53">
        <v>18</v>
      </c>
      <c r="K459" s="53">
        <v>8</v>
      </c>
      <c r="L459" s="53">
        <v>10</v>
      </c>
      <c r="M459" s="53">
        <v>8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2</v>
      </c>
      <c r="C460" s="53">
        <v>2</v>
      </c>
      <c r="D460" s="53">
        <v>0</v>
      </c>
      <c r="E460" s="53">
        <v>260</v>
      </c>
      <c r="F460" s="53">
        <v>4</v>
      </c>
      <c r="G460" s="53">
        <v>10</v>
      </c>
      <c r="H460" s="53">
        <v>38</v>
      </c>
      <c r="I460" s="53">
        <v>4</v>
      </c>
      <c r="J460" s="53">
        <v>27</v>
      </c>
      <c r="K460" s="53">
        <v>6</v>
      </c>
      <c r="L460" s="53">
        <v>35</v>
      </c>
      <c r="M460" s="53">
        <v>10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1</v>
      </c>
      <c r="C461" s="53">
        <v>1</v>
      </c>
      <c r="D461" s="53">
        <v>1</v>
      </c>
      <c r="E461" s="53">
        <v>38</v>
      </c>
      <c r="F461" s="53">
        <v>5</v>
      </c>
      <c r="G461" s="53">
        <v>1</v>
      </c>
      <c r="H461" s="53">
        <v>7</v>
      </c>
      <c r="I461" s="53">
        <v>2</v>
      </c>
      <c r="J461" s="53">
        <v>1</v>
      </c>
      <c r="K461" s="53">
        <v>4</v>
      </c>
      <c r="L461" s="53">
        <v>1</v>
      </c>
      <c r="M461" s="53">
        <v>3</v>
      </c>
      <c r="N461" s="53">
        <v>1</v>
      </c>
      <c r="O461" s="53">
        <v>0</v>
      </c>
    </row>
    <row r="462" spans="1:15" x14ac:dyDescent="0.25">
      <c r="A462" s="57" t="s">
        <v>467</v>
      </c>
      <c r="B462" s="53">
        <v>1</v>
      </c>
      <c r="C462" s="53">
        <v>1</v>
      </c>
      <c r="D462" s="53">
        <v>0</v>
      </c>
      <c r="E462" s="53">
        <v>18</v>
      </c>
      <c r="F462" s="53">
        <v>4</v>
      </c>
      <c r="G462" s="53">
        <v>6</v>
      </c>
      <c r="H462" s="53">
        <v>2</v>
      </c>
      <c r="I462" s="53">
        <v>0</v>
      </c>
      <c r="J462" s="53">
        <v>1</v>
      </c>
      <c r="K462" s="53">
        <v>1</v>
      </c>
      <c r="L462" s="53">
        <v>2</v>
      </c>
      <c r="M462" s="53">
        <v>3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22</v>
      </c>
      <c r="F463" s="53">
        <v>12</v>
      </c>
      <c r="G463" s="53">
        <v>0</v>
      </c>
      <c r="H463" s="53">
        <v>0</v>
      </c>
      <c r="I463" s="53">
        <v>0</v>
      </c>
      <c r="J463" s="53">
        <v>1</v>
      </c>
      <c r="K463" s="53">
        <v>3</v>
      </c>
      <c r="L463" s="53">
        <v>1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11</v>
      </c>
      <c r="C464" s="53">
        <v>11</v>
      </c>
      <c r="D464" s="53">
        <v>0</v>
      </c>
      <c r="E464" s="53">
        <v>683</v>
      </c>
      <c r="F464" s="53">
        <v>13</v>
      </c>
      <c r="G464" s="53">
        <v>85</v>
      </c>
      <c r="H464" s="53">
        <v>153</v>
      </c>
      <c r="I464" s="53">
        <v>15</v>
      </c>
      <c r="J464" s="53">
        <v>168</v>
      </c>
      <c r="K464" s="53">
        <v>23</v>
      </c>
      <c r="L464" s="53">
        <v>84</v>
      </c>
      <c r="M464" s="53">
        <v>74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31</v>
      </c>
      <c r="C465" s="53">
        <v>35</v>
      </c>
      <c r="D465" s="53">
        <v>1</v>
      </c>
      <c r="E465" s="53">
        <v>1504</v>
      </c>
      <c r="F465" s="53">
        <v>21</v>
      </c>
      <c r="G465" s="53">
        <v>103</v>
      </c>
      <c r="H465" s="53">
        <v>402</v>
      </c>
      <c r="I465" s="53">
        <v>46</v>
      </c>
      <c r="J465" s="53">
        <v>204</v>
      </c>
      <c r="K465" s="53">
        <v>46</v>
      </c>
      <c r="L465" s="53">
        <v>128</v>
      </c>
      <c r="M465" s="53">
        <v>129</v>
      </c>
      <c r="N465" s="53">
        <v>2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2</v>
      </c>
      <c r="F466" s="53">
        <v>1</v>
      </c>
      <c r="G466" s="53">
        <v>0</v>
      </c>
      <c r="H466" s="53">
        <v>1</v>
      </c>
      <c r="I466" s="53">
        <v>0</v>
      </c>
      <c r="J466" s="53">
        <v>1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16</v>
      </c>
      <c r="F467" s="53">
        <v>0</v>
      </c>
      <c r="G467" s="53">
        <v>0</v>
      </c>
      <c r="H467" s="53">
        <v>0</v>
      </c>
      <c r="I467" s="53">
        <v>0</v>
      </c>
      <c r="J467" s="53">
        <v>3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131</v>
      </c>
      <c r="F468" s="53">
        <v>27</v>
      </c>
      <c r="G468" s="53">
        <v>18</v>
      </c>
      <c r="H468" s="53">
        <v>32</v>
      </c>
      <c r="I468" s="53">
        <v>2</v>
      </c>
      <c r="J468" s="53">
        <v>20</v>
      </c>
      <c r="K468" s="53">
        <v>3</v>
      </c>
      <c r="L468" s="53">
        <v>3</v>
      </c>
      <c r="M468" s="53">
        <v>2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2</v>
      </c>
      <c r="C469" s="53">
        <v>3</v>
      </c>
      <c r="D469" s="53">
        <v>0</v>
      </c>
      <c r="E469" s="53">
        <v>290</v>
      </c>
      <c r="F469" s="53">
        <v>5</v>
      </c>
      <c r="G469" s="53">
        <v>16</v>
      </c>
      <c r="H469" s="53">
        <v>27</v>
      </c>
      <c r="I469" s="53">
        <v>2</v>
      </c>
      <c r="J469" s="53">
        <v>14</v>
      </c>
      <c r="K469" s="53">
        <v>12</v>
      </c>
      <c r="L469" s="53">
        <v>35</v>
      </c>
      <c r="M469" s="53">
        <v>27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2</v>
      </c>
      <c r="C470" s="53">
        <v>3</v>
      </c>
      <c r="D470" s="53">
        <v>0</v>
      </c>
      <c r="E470" s="53">
        <v>302</v>
      </c>
      <c r="F470" s="53">
        <v>17</v>
      </c>
      <c r="G470" s="53">
        <v>10</v>
      </c>
      <c r="H470" s="53">
        <v>13</v>
      </c>
      <c r="I470" s="53">
        <v>1</v>
      </c>
      <c r="J470" s="53">
        <v>28</v>
      </c>
      <c r="K470" s="53">
        <v>9</v>
      </c>
      <c r="L470" s="53">
        <v>44</v>
      </c>
      <c r="M470" s="53">
        <v>37</v>
      </c>
      <c r="N470" s="53">
        <v>0</v>
      </c>
      <c r="O470" s="53">
        <v>1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30</v>
      </c>
      <c r="F471" s="53">
        <v>5</v>
      </c>
      <c r="G471" s="53">
        <v>4</v>
      </c>
      <c r="H471" s="53">
        <v>9</v>
      </c>
      <c r="I471" s="53">
        <v>1</v>
      </c>
      <c r="J471" s="53">
        <v>0</v>
      </c>
      <c r="K471" s="53">
        <v>2</v>
      </c>
      <c r="L471" s="53">
        <v>0</v>
      </c>
      <c r="M471" s="53">
        <v>2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33</v>
      </c>
      <c r="F472" s="53">
        <v>7</v>
      </c>
      <c r="G472" s="53">
        <v>2</v>
      </c>
      <c r="H472" s="53">
        <v>5</v>
      </c>
      <c r="I472" s="53">
        <v>4</v>
      </c>
      <c r="J472" s="53">
        <v>0</v>
      </c>
      <c r="K472" s="53">
        <v>0</v>
      </c>
      <c r="L472" s="53">
        <v>3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5</v>
      </c>
      <c r="C473" s="53">
        <v>5</v>
      </c>
      <c r="D473" s="53">
        <v>0</v>
      </c>
      <c r="E473" s="53">
        <v>448</v>
      </c>
      <c r="F473" s="53">
        <v>8</v>
      </c>
      <c r="G473" s="53">
        <v>29</v>
      </c>
      <c r="H473" s="53">
        <v>35</v>
      </c>
      <c r="I473" s="53">
        <v>2</v>
      </c>
      <c r="J473" s="53">
        <v>33</v>
      </c>
      <c r="K473" s="53">
        <v>20</v>
      </c>
      <c r="L473" s="53">
        <v>20</v>
      </c>
      <c r="M473" s="53">
        <v>25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56</v>
      </c>
      <c r="F474" s="53">
        <v>10</v>
      </c>
      <c r="G474" s="53">
        <v>12</v>
      </c>
      <c r="H474" s="53">
        <v>6</v>
      </c>
      <c r="I474" s="53">
        <v>2</v>
      </c>
      <c r="J474" s="53">
        <v>3</v>
      </c>
      <c r="K474" s="53">
        <v>5</v>
      </c>
      <c r="L474" s="53">
        <v>1</v>
      </c>
      <c r="M474" s="53">
        <v>1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6</v>
      </c>
      <c r="C475" s="53">
        <v>8</v>
      </c>
      <c r="D475" s="53">
        <v>0</v>
      </c>
      <c r="E475" s="53">
        <v>281</v>
      </c>
      <c r="F475" s="53">
        <v>36</v>
      </c>
      <c r="G475" s="53">
        <v>15</v>
      </c>
      <c r="H475" s="53">
        <v>79</v>
      </c>
      <c r="I475" s="53">
        <v>17</v>
      </c>
      <c r="J475" s="53">
        <v>28</v>
      </c>
      <c r="K475" s="53">
        <v>21</v>
      </c>
      <c r="L475" s="53">
        <v>41</v>
      </c>
      <c r="M475" s="53">
        <v>27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53</v>
      </c>
      <c r="F476" s="53">
        <v>3</v>
      </c>
      <c r="G476" s="53">
        <v>6</v>
      </c>
      <c r="H476" s="53">
        <v>3</v>
      </c>
      <c r="I476" s="53">
        <v>0</v>
      </c>
      <c r="J476" s="53">
        <v>2</v>
      </c>
      <c r="K476" s="53">
        <v>1</v>
      </c>
      <c r="L476" s="53">
        <v>4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12</v>
      </c>
      <c r="F477" s="53">
        <v>3</v>
      </c>
      <c r="G477" s="53">
        <v>1</v>
      </c>
      <c r="H477" s="53">
        <v>0</v>
      </c>
      <c r="I477" s="53">
        <v>0</v>
      </c>
      <c r="J477" s="53">
        <v>10</v>
      </c>
      <c r="K477" s="53">
        <v>3</v>
      </c>
      <c r="L477" s="53">
        <v>2</v>
      </c>
      <c r="M477" s="53">
        <v>1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14</v>
      </c>
      <c r="F478" s="53">
        <v>4</v>
      </c>
      <c r="G478" s="53">
        <v>0</v>
      </c>
      <c r="H478" s="53">
        <v>1</v>
      </c>
      <c r="I478" s="53">
        <v>0</v>
      </c>
      <c r="J478" s="53">
        <v>2</v>
      </c>
      <c r="K478" s="53">
        <v>3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1</v>
      </c>
      <c r="E479" s="53">
        <v>396</v>
      </c>
      <c r="F479" s="53">
        <v>46</v>
      </c>
      <c r="G479" s="53">
        <v>7</v>
      </c>
      <c r="H479" s="53">
        <v>53</v>
      </c>
      <c r="I479" s="53">
        <v>1</v>
      </c>
      <c r="J479" s="53">
        <v>8</v>
      </c>
      <c r="K479" s="53">
        <v>8</v>
      </c>
      <c r="L479" s="53">
        <v>13</v>
      </c>
      <c r="M479" s="53">
        <v>5</v>
      </c>
      <c r="N479" s="53">
        <v>1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9</v>
      </c>
      <c r="F480" s="53">
        <v>0</v>
      </c>
      <c r="G480" s="53">
        <v>1</v>
      </c>
      <c r="H480" s="53">
        <v>0</v>
      </c>
      <c r="I480" s="53">
        <v>0</v>
      </c>
      <c r="J480" s="53">
        <v>0</v>
      </c>
      <c r="K480" s="53">
        <v>0</v>
      </c>
      <c r="L480" s="53">
        <v>4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51</v>
      </c>
      <c r="F481" s="53">
        <v>4</v>
      </c>
      <c r="G481" s="53">
        <v>4</v>
      </c>
      <c r="H481" s="53">
        <v>2</v>
      </c>
      <c r="I481" s="53">
        <v>0</v>
      </c>
      <c r="J481" s="53">
        <v>6</v>
      </c>
      <c r="K481" s="53">
        <v>4</v>
      </c>
      <c r="L481" s="53">
        <v>2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23</v>
      </c>
      <c r="F482" s="53">
        <v>3</v>
      </c>
      <c r="G482" s="53">
        <v>1</v>
      </c>
      <c r="H482" s="53">
        <v>1</v>
      </c>
      <c r="I482" s="53">
        <v>0</v>
      </c>
      <c r="J482" s="53">
        <v>1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15</v>
      </c>
      <c r="F483" s="53">
        <v>0</v>
      </c>
      <c r="G483" s="53">
        <v>1</v>
      </c>
      <c r="H483" s="53">
        <v>0</v>
      </c>
      <c r="I483" s="53">
        <v>0</v>
      </c>
      <c r="J483" s="53">
        <v>1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8</v>
      </c>
      <c r="F484" s="53">
        <v>0</v>
      </c>
      <c r="G484" s="53">
        <v>0</v>
      </c>
      <c r="H484" s="53">
        <v>1</v>
      </c>
      <c r="I484" s="53">
        <v>0</v>
      </c>
      <c r="J484" s="53">
        <v>0</v>
      </c>
      <c r="K484" s="53">
        <v>1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33</v>
      </c>
      <c r="F485" s="53">
        <v>10</v>
      </c>
      <c r="G485" s="53">
        <v>1</v>
      </c>
      <c r="H485" s="53">
        <v>0</v>
      </c>
      <c r="I485" s="53">
        <v>0</v>
      </c>
      <c r="J485" s="53">
        <v>2</v>
      </c>
      <c r="K485" s="53">
        <v>0</v>
      </c>
      <c r="L485" s="53">
        <v>2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12</v>
      </c>
      <c r="C486" s="53">
        <v>12</v>
      </c>
      <c r="D486" s="53">
        <v>2</v>
      </c>
      <c r="E486" s="53">
        <v>1848</v>
      </c>
      <c r="F486" s="53">
        <v>149</v>
      </c>
      <c r="G486" s="53">
        <v>104</v>
      </c>
      <c r="H486" s="53">
        <v>822</v>
      </c>
      <c r="I486" s="53">
        <v>14</v>
      </c>
      <c r="J486" s="53">
        <v>133</v>
      </c>
      <c r="K486" s="53">
        <v>71</v>
      </c>
      <c r="L486" s="53">
        <v>99</v>
      </c>
      <c r="M486" s="53">
        <v>112</v>
      </c>
      <c r="N486" s="53">
        <v>2</v>
      </c>
      <c r="O486" s="53">
        <v>2</v>
      </c>
    </row>
    <row r="487" spans="1:15" x14ac:dyDescent="0.25">
      <c r="A487" s="57" t="s">
        <v>492</v>
      </c>
      <c r="B487" s="53">
        <v>5</v>
      </c>
      <c r="C487" s="53">
        <v>5</v>
      </c>
      <c r="D487" s="53">
        <v>1</v>
      </c>
      <c r="E487" s="53">
        <v>1347</v>
      </c>
      <c r="F487" s="53">
        <v>52</v>
      </c>
      <c r="G487" s="53">
        <v>70</v>
      </c>
      <c r="H487" s="53">
        <v>237</v>
      </c>
      <c r="I487" s="53">
        <v>10</v>
      </c>
      <c r="J487" s="53">
        <v>97</v>
      </c>
      <c r="K487" s="53">
        <v>84</v>
      </c>
      <c r="L487" s="53">
        <v>96</v>
      </c>
      <c r="M487" s="53">
        <v>85</v>
      </c>
      <c r="N487" s="53">
        <v>1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91</v>
      </c>
      <c r="F488" s="53">
        <v>6</v>
      </c>
      <c r="G488" s="53">
        <v>7</v>
      </c>
      <c r="H488" s="53">
        <v>4</v>
      </c>
      <c r="I488" s="53">
        <v>0</v>
      </c>
      <c r="J488" s="53">
        <v>2</v>
      </c>
      <c r="K488" s="53">
        <v>8</v>
      </c>
      <c r="L488" s="53">
        <v>2</v>
      </c>
      <c r="M488" s="53">
        <v>2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28</v>
      </c>
      <c r="F489" s="53">
        <v>1</v>
      </c>
      <c r="G489" s="53">
        <v>5</v>
      </c>
      <c r="H489" s="53">
        <v>5</v>
      </c>
      <c r="I489" s="53">
        <v>2</v>
      </c>
      <c r="J489" s="53">
        <v>6</v>
      </c>
      <c r="K489" s="53">
        <v>0</v>
      </c>
      <c r="L489" s="53">
        <v>5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47</v>
      </c>
      <c r="F490" s="53">
        <v>7</v>
      </c>
      <c r="G490" s="53">
        <v>1</v>
      </c>
      <c r="H490" s="53">
        <v>3</v>
      </c>
      <c r="I490" s="53">
        <v>1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18</v>
      </c>
      <c r="F491" s="53">
        <v>2</v>
      </c>
      <c r="G491" s="53">
        <v>3</v>
      </c>
      <c r="H491" s="53">
        <v>0</v>
      </c>
      <c r="I491" s="53">
        <v>0</v>
      </c>
      <c r="J491" s="53">
        <v>1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15</v>
      </c>
      <c r="C492" s="53">
        <v>17</v>
      </c>
      <c r="D492" s="53">
        <v>0</v>
      </c>
      <c r="E492" s="53">
        <v>707</v>
      </c>
      <c r="F492" s="53">
        <v>53</v>
      </c>
      <c r="G492" s="53">
        <v>51</v>
      </c>
      <c r="H492" s="53">
        <v>121</v>
      </c>
      <c r="I492" s="53">
        <v>17</v>
      </c>
      <c r="J492" s="53">
        <v>59</v>
      </c>
      <c r="K492" s="53">
        <v>17</v>
      </c>
      <c r="L492" s="53">
        <v>62</v>
      </c>
      <c r="M492" s="53">
        <v>41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4</v>
      </c>
      <c r="C493" s="53">
        <v>4</v>
      </c>
      <c r="D493" s="53">
        <v>0</v>
      </c>
      <c r="E493" s="53">
        <v>232</v>
      </c>
      <c r="F493" s="53">
        <v>16</v>
      </c>
      <c r="G493" s="53">
        <v>65</v>
      </c>
      <c r="H493" s="53">
        <v>44</v>
      </c>
      <c r="I493" s="53">
        <v>11</v>
      </c>
      <c r="J493" s="53">
        <v>19</v>
      </c>
      <c r="K493" s="53">
        <v>10</v>
      </c>
      <c r="L493" s="53">
        <v>3</v>
      </c>
      <c r="M493" s="53">
        <v>3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3</v>
      </c>
      <c r="C494" s="53">
        <v>3</v>
      </c>
      <c r="D494" s="53">
        <v>0</v>
      </c>
      <c r="E494" s="53">
        <v>334</v>
      </c>
      <c r="F494" s="53">
        <v>25</v>
      </c>
      <c r="G494" s="53">
        <v>40</v>
      </c>
      <c r="H494" s="53">
        <v>20</v>
      </c>
      <c r="I494" s="53">
        <v>0</v>
      </c>
      <c r="J494" s="53">
        <v>48</v>
      </c>
      <c r="K494" s="53">
        <v>9</v>
      </c>
      <c r="L494" s="53">
        <v>45</v>
      </c>
      <c r="M494" s="53">
        <v>12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13</v>
      </c>
      <c r="F495" s="53">
        <v>1</v>
      </c>
      <c r="G495" s="53">
        <v>0</v>
      </c>
      <c r="H495" s="53">
        <v>2</v>
      </c>
      <c r="I495" s="53">
        <v>0</v>
      </c>
      <c r="J495" s="53">
        <v>0</v>
      </c>
      <c r="K495" s="53">
        <v>1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126</v>
      </c>
      <c r="F496" s="53">
        <v>7</v>
      </c>
      <c r="G496" s="53">
        <v>0</v>
      </c>
      <c r="H496" s="53">
        <v>3</v>
      </c>
      <c r="I496" s="53">
        <v>0</v>
      </c>
      <c r="J496" s="53">
        <v>2</v>
      </c>
      <c r="K496" s="53">
        <v>7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119</v>
      </c>
      <c r="C497" s="53">
        <v>127</v>
      </c>
      <c r="D497" s="53">
        <v>4</v>
      </c>
      <c r="E497" s="53">
        <v>2243</v>
      </c>
      <c r="F497" s="53">
        <v>101</v>
      </c>
      <c r="G497" s="53">
        <v>435</v>
      </c>
      <c r="H497" s="53">
        <v>4284</v>
      </c>
      <c r="I497" s="53">
        <v>968</v>
      </c>
      <c r="J497" s="53">
        <v>352</v>
      </c>
      <c r="K497" s="53">
        <v>140</v>
      </c>
      <c r="L497" s="53">
        <v>254</v>
      </c>
      <c r="M497" s="53">
        <v>250</v>
      </c>
      <c r="N497" s="53">
        <v>4</v>
      </c>
      <c r="O497" s="53">
        <v>1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34</v>
      </c>
      <c r="F498" s="53">
        <v>4</v>
      </c>
      <c r="G498" s="53">
        <v>1</v>
      </c>
      <c r="H498" s="53">
        <v>0</v>
      </c>
      <c r="I498" s="53">
        <v>1</v>
      </c>
      <c r="J498" s="53">
        <v>2</v>
      </c>
      <c r="K498" s="53">
        <v>6</v>
      </c>
      <c r="L498" s="53">
        <v>2</v>
      </c>
      <c r="M498" s="53">
        <v>1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28</v>
      </c>
      <c r="F499" s="53">
        <v>12</v>
      </c>
      <c r="G499" s="53">
        <v>2</v>
      </c>
      <c r="H499" s="53">
        <v>4</v>
      </c>
      <c r="I499" s="53">
        <v>2</v>
      </c>
      <c r="J499" s="53">
        <v>1</v>
      </c>
      <c r="K499" s="53">
        <v>4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24</v>
      </c>
      <c r="F500" s="53">
        <v>1</v>
      </c>
      <c r="G500" s="53">
        <v>3</v>
      </c>
      <c r="H500" s="53">
        <v>0</v>
      </c>
      <c r="I500" s="53">
        <v>2</v>
      </c>
      <c r="J500" s="53">
        <v>4</v>
      </c>
      <c r="K500" s="53">
        <v>0</v>
      </c>
      <c r="L500" s="53">
        <v>1</v>
      </c>
      <c r="M500" s="53">
        <v>1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19</v>
      </c>
      <c r="F501" s="53">
        <v>2</v>
      </c>
      <c r="G501" s="53">
        <v>1</v>
      </c>
      <c r="H501" s="53">
        <v>0</v>
      </c>
      <c r="I501" s="53">
        <v>0</v>
      </c>
      <c r="J501" s="53">
        <v>1</v>
      </c>
      <c r="K501" s="53">
        <v>0</v>
      </c>
      <c r="L501" s="53">
        <v>1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45</v>
      </c>
      <c r="F502" s="53">
        <v>4</v>
      </c>
      <c r="G502" s="53">
        <v>4</v>
      </c>
      <c r="H502" s="53">
        <v>3</v>
      </c>
      <c r="I502" s="53">
        <v>3</v>
      </c>
      <c r="J502" s="53">
        <v>5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73</v>
      </c>
      <c r="F503" s="53">
        <v>27</v>
      </c>
      <c r="G503" s="53">
        <v>3</v>
      </c>
      <c r="H503" s="53">
        <v>2</v>
      </c>
      <c r="I503" s="53">
        <v>0</v>
      </c>
      <c r="J503" s="53">
        <v>2</v>
      </c>
      <c r="K503" s="53">
        <v>2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19</v>
      </c>
      <c r="F504" s="53">
        <v>3</v>
      </c>
      <c r="G504" s="53">
        <v>3</v>
      </c>
      <c r="H504" s="53">
        <v>0</v>
      </c>
      <c r="I504" s="53">
        <v>0</v>
      </c>
      <c r="J504" s="53">
        <v>2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1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9</v>
      </c>
      <c r="F506" s="53">
        <v>1</v>
      </c>
      <c r="G506" s="53">
        <v>1</v>
      </c>
      <c r="H506" s="53">
        <v>0</v>
      </c>
      <c r="I506" s="53">
        <v>0</v>
      </c>
      <c r="J506" s="53">
        <v>1</v>
      </c>
      <c r="K506" s="53">
        <v>3</v>
      </c>
      <c r="L506" s="53">
        <v>2</v>
      </c>
      <c r="M506" s="53">
        <v>1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30</v>
      </c>
      <c r="F507" s="53">
        <v>12</v>
      </c>
      <c r="G507" s="53">
        <v>2</v>
      </c>
      <c r="H507" s="53">
        <v>0</v>
      </c>
      <c r="I507" s="53">
        <v>0</v>
      </c>
      <c r="J507" s="53">
        <v>1</v>
      </c>
      <c r="K507" s="53">
        <v>4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13</v>
      </c>
      <c r="F508" s="53">
        <v>1</v>
      </c>
      <c r="G508" s="53">
        <v>0</v>
      </c>
      <c r="H508" s="53">
        <v>0</v>
      </c>
      <c r="I508" s="53">
        <v>2</v>
      </c>
      <c r="J508" s="53">
        <v>0</v>
      </c>
      <c r="K508" s="53">
        <v>0</v>
      </c>
      <c r="L508" s="53">
        <v>1</v>
      </c>
      <c r="M508" s="53">
        <v>1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4</v>
      </c>
      <c r="C509" s="53">
        <v>4</v>
      </c>
      <c r="D509" s="53">
        <v>1</v>
      </c>
      <c r="E509" s="53">
        <v>909</v>
      </c>
      <c r="F509" s="53">
        <v>11</v>
      </c>
      <c r="G509" s="53">
        <v>32</v>
      </c>
      <c r="H509" s="53">
        <v>178</v>
      </c>
      <c r="I509" s="53">
        <v>17</v>
      </c>
      <c r="J509" s="53">
        <v>48</v>
      </c>
      <c r="K509" s="53">
        <v>10</v>
      </c>
      <c r="L509" s="53">
        <v>82</v>
      </c>
      <c r="M509" s="53">
        <v>36</v>
      </c>
      <c r="N509" s="53">
        <v>1</v>
      </c>
      <c r="O509" s="53">
        <v>0</v>
      </c>
    </row>
    <row r="510" spans="1:15" x14ac:dyDescent="0.25">
      <c r="A510" s="54" t="s">
        <v>529</v>
      </c>
      <c r="B510" s="54">
        <v>2698</v>
      </c>
      <c r="C510" s="54">
        <v>2981</v>
      </c>
      <c r="D510" s="54">
        <v>129</v>
      </c>
      <c r="E510" s="54">
        <v>147254</v>
      </c>
      <c r="F510" s="54">
        <v>8054</v>
      </c>
      <c r="G510" s="54">
        <v>16894</v>
      </c>
      <c r="H510" s="54">
        <v>87950</v>
      </c>
      <c r="I510" s="54">
        <v>17860</v>
      </c>
      <c r="J510" s="54">
        <v>20043</v>
      </c>
      <c r="K510" s="54">
        <v>7054</v>
      </c>
      <c r="L510" s="54">
        <v>12055</v>
      </c>
      <c r="M510" s="54">
        <v>9450</v>
      </c>
      <c r="N510" s="54">
        <v>136</v>
      </c>
      <c r="O510" s="54">
        <v>37</v>
      </c>
    </row>
    <row r="512" spans="1:15" x14ac:dyDescent="0.25">
      <c r="A512" s="92" t="str">
        <f>GERAL!B20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  <row r="517" spans="1:13" hidden="1" outlineLevel="1" x14ac:dyDescent="0.25"/>
    <row r="518" spans="1:13" hidden="1" outlineLevel="1" x14ac:dyDescent="0.25"/>
    <row r="519" spans="1:13" hidden="1" outlineLevel="1" x14ac:dyDescent="0.25"/>
    <row r="520" spans="1:13" hidden="1" outlineLevel="1" x14ac:dyDescent="0.25"/>
    <row r="521" spans="1:13" hidden="1" outlineLevel="1" x14ac:dyDescent="0.25">
      <c r="A521" t="s">
        <v>532</v>
      </c>
      <c r="B521" s="24">
        <f>SUM(JAN!B511,FEV!B511,MAR!B511,ABR!B511,MAI!B511,JUN!B511,JUL!B511,AGO!B511,SET!B511,OUT!B511,NOV!B511,DEZ!B511)</f>
        <v>2698</v>
      </c>
      <c r="C521" s="24">
        <f>SUM(JAN!C511,FEV!C511,MAR!C511,ABR!C511,MAI!C511,JUN!C511,JUL!C511,AGO!C511,SET!C511,OUT!C511,NOV!C511,DEZ!C511)</f>
        <v>2981</v>
      </c>
      <c r="D521" s="24">
        <f>SUM(JAN!D511,FEV!D511,MAR!D511,ABR!D511,MAI!D511,JUN!D511,JUL!D511,AGO!D511,SET!D511,OUT!D511,NOV!D511,DEZ!D511)</f>
        <v>129</v>
      </c>
      <c r="E521" s="24">
        <f>SUM(JAN!E511,FEV!E511,MAR!E511,ABR!E511,MAI!E511,JUN!E511,JUL!E511,AGO!E511,SET!E511,OUT!E511,NOV!E511,DEZ!E511)</f>
        <v>147254</v>
      </c>
      <c r="F521" s="24">
        <f>SUM(JAN!F511,FEV!F511,MAR!F511,ABR!F511,MAI!F511,JUN!F511,JUL!F511,AGO!F511,SET!F511,OUT!F511,NOV!F511,DEZ!F511)</f>
        <v>8054</v>
      </c>
      <c r="G521" s="24">
        <f>SUM(JAN!G511,FEV!G511,MAR!G511,ABR!G511,MAI!G511,JUN!G511,JUL!G511,AGO!G511,SET!G511,OUT!G511,NOV!G511,DEZ!G511)</f>
        <v>16894</v>
      </c>
      <c r="H521" s="24">
        <f>SUM(JAN!H511,FEV!H511,MAR!H511,ABR!H511,MAI!H511,JUN!H511,JUL!H511,AGO!H511,SET!H511,OUT!H511,NOV!H511,DEZ!H511)</f>
        <v>87950</v>
      </c>
      <c r="I521" s="24">
        <f>SUM(JAN!I511,FEV!I511,MAR!I511,ABR!I511,MAI!I511,JUN!I511,JUL!I511,AGO!I511,SET!I511,OUT!I511,NOV!I511,DEZ!I511)</f>
        <v>17860</v>
      </c>
      <c r="J521" s="24">
        <f>SUM(JAN!J511,FEV!J511,MAR!J511,ABR!J511,MAI!J511,JUN!J511,JUL!J511,AGO!J511,SET!J511,OUT!J511,NOV!J511,DEZ!J511)</f>
        <v>20043</v>
      </c>
      <c r="K521" s="24">
        <f>SUM(JAN!K511,FEV!K511,MAR!K511,ABR!K511,MAI!K511,JUN!K511,JUL!K511,AGO!K511,SET!K511,OUT!K511,NOV!K511,DEZ!K511)</f>
        <v>7054</v>
      </c>
      <c r="L521" s="24">
        <f>SUM(JAN!L511,FEV!L511,MAR!L511,ABR!L511,MAI!L511,JUN!L511,JUL!L511,AGO!L511,SET!L511,OUT!L511,NOV!L511,DEZ!L511)</f>
        <v>12055</v>
      </c>
      <c r="M521" s="24">
        <f>SUM(JAN!M511,FEV!M511,MAR!M511,ABR!M511,MAI!M511,JUN!M511,JUL!M511,AGO!M511,SET!M511,OUT!M511,NOV!M511,DEZ!M511)</f>
        <v>9450</v>
      </c>
    </row>
    <row r="522" spans="1:13" collapsed="1" x14ac:dyDescent="0.25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O515"/>
  <sheetViews>
    <sheetView showGridLines="0" workbookViewId="0">
      <selection activeCell="A12" sqref="A12:O12"/>
    </sheetView>
  </sheetViews>
  <sheetFormatPr defaultRowHeight="15" outlineLevelRow="1" x14ac:dyDescent="0.25"/>
  <cols>
    <col min="1" max="1" width="26.7109375" customWidth="1"/>
    <col min="2" max="2" width="17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7"/>
      <c r="I1" s="4"/>
      <c r="J1" s="4"/>
      <c r="K1" s="4"/>
      <c r="L1" s="4"/>
      <c r="M1" s="4"/>
      <c r="N1" s="4"/>
    </row>
    <row r="2" spans="1:15" x14ac:dyDescent="0.25">
      <c r="A2" s="15" t="s">
        <v>549</v>
      </c>
      <c r="B2" s="15"/>
      <c r="C2" s="15"/>
      <c r="D2" s="9"/>
      <c r="E2" s="15"/>
      <c r="F2" s="15"/>
      <c r="G2" s="15"/>
      <c r="H2" s="8"/>
      <c r="I2" s="4"/>
      <c r="J2" s="4"/>
      <c r="K2" s="4"/>
      <c r="L2" s="4"/>
      <c r="M2" s="4"/>
      <c r="N2" s="4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4"/>
      <c r="I3" s="4"/>
      <c r="J3" s="4"/>
      <c r="K3" s="4"/>
      <c r="L3" s="4"/>
      <c r="M3" s="4"/>
      <c r="N3" s="4"/>
    </row>
    <row r="4" spans="1:15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00" t="s">
        <v>581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5" x14ac:dyDescent="0.25">
      <c r="J6" s="4"/>
      <c r="K6" s="4"/>
      <c r="L6" s="4"/>
      <c r="M6" s="4"/>
      <c r="N6" s="4"/>
    </row>
    <row r="7" spans="1:15" hidden="1" outlineLevel="1" x14ac:dyDescent="0.25">
      <c r="J7" s="4"/>
      <c r="K7" s="4"/>
      <c r="L7" s="4"/>
      <c r="M7" s="4"/>
      <c r="N7" s="4"/>
    </row>
    <row r="8" spans="1:15" hidden="1" outlineLevel="1" x14ac:dyDescent="0.25">
      <c r="A8" s="23" t="s">
        <v>518</v>
      </c>
      <c r="B8" s="52" t="s">
        <v>559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1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16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0</v>
      </c>
      <c r="G17" s="53">
        <v>1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1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80</v>
      </c>
      <c r="F18" s="53">
        <v>12</v>
      </c>
      <c r="G18" s="53">
        <v>5</v>
      </c>
      <c r="H18" s="53">
        <v>11</v>
      </c>
      <c r="I18" s="53">
        <v>0</v>
      </c>
      <c r="J18" s="53">
        <v>9</v>
      </c>
      <c r="K18" s="53">
        <v>1</v>
      </c>
      <c r="L18" s="53">
        <v>13</v>
      </c>
      <c r="M18" s="53">
        <v>3</v>
      </c>
      <c r="N18" s="53">
        <v>0</v>
      </c>
      <c r="O18" s="53">
        <v>1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1</v>
      </c>
      <c r="E19" s="53">
        <v>8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1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6</v>
      </c>
      <c r="F21" s="53">
        <v>1</v>
      </c>
      <c r="G21" s="53">
        <v>0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11</v>
      </c>
      <c r="C24" s="53">
        <v>14</v>
      </c>
      <c r="D24" s="53">
        <v>1</v>
      </c>
      <c r="E24" s="53">
        <v>103</v>
      </c>
      <c r="F24" s="53">
        <v>3</v>
      </c>
      <c r="G24" s="53">
        <v>46</v>
      </c>
      <c r="H24" s="53">
        <v>303</v>
      </c>
      <c r="I24" s="53">
        <v>57</v>
      </c>
      <c r="J24" s="53">
        <v>18</v>
      </c>
      <c r="K24" s="53">
        <v>7</v>
      </c>
      <c r="L24" s="53">
        <v>3</v>
      </c>
      <c r="M24" s="53">
        <v>16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2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3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12</v>
      </c>
      <c r="F29" s="53">
        <v>0</v>
      </c>
      <c r="G29" s="53">
        <v>1</v>
      </c>
      <c r="H29" s="53">
        <v>1</v>
      </c>
      <c r="I29" s="53">
        <v>0</v>
      </c>
      <c r="J29" s="53">
        <v>3</v>
      </c>
      <c r="K29" s="53">
        <v>1</v>
      </c>
      <c r="L29" s="53">
        <v>2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9</v>
      </c>
      <c r="F30" s="53">
        <v>2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1</v>
      </c>
      <c r="G31" s="53">
        <v>1</v>
      </c>
      <c r="H31" s="53">
        <v>0</v>
      </c>
      <c r="I31" s="53">
        <v>1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1</v>
      </c>
      <c r="G32" s="53">
        <v>1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22</v>
      </c>
      <c r="F33" s="53">
        <v>1</v>
      </c>
      <c r="G33" s="53">
        <v>1</v>
      </c>
      <c r="H33" s="53">
        <v>3</v>
      </c>
      <c r="I33" s="53">
        <v>0</v>
      </c>
      <c r="J33" s="53">
        <v>3</v>
      </c>
      <c r="K33" s="53">
        <v>2</v>
      </c>
      <c r="L33" s="53">
        <v>5</v>
      </c>
      <c r="M33" s="53">
        <v>4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88</v>
      </c>
      <c r="F35" s="53">
        <v>1</v>
      </c>
      <c r="G35" s="53">
        <v>2</v>
      </c>
      <c r="H35" s="53">
        <v>7</v>
      </c>
      <c r="I35" s="53">
        <v>1</v>
      </c>
      <c r="J35" s="53">
        <v>6</v>
      </c>
      <c r="K35" s="53">
        <v>0</v>
      </c>
      <c r="L35" s="53">
        <v>6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13</v>
      </c>
      <c r="F36" s="53">
        <v>2</v>
      </c>
      <c r="G36" s="53">
        <v>0</v>
      </c>
      <c r="H36" s="53">
        <v>0</v>
      </c>
      <c r="I36" s="53">
        <v>0</v>
      </c>
      <c r="J36" s="53">
        <v>0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15</v>
      </c>
      <c r="F37" s="53">
        <v>1</v>
      </c>
      <c r="G37" s="53">
        <v>0</v>
      </c>
      <c r="H37" s="53">
        <v>6</v>
      </c>
      <c r="I37" s="53">
        <v>0</v>
      </c>
      <c r="J37" s="53">
        <v>0</v>
      </c>
      <c r="K37" s="53">
        <v>2</v>
      </c>
      <c r="L37" s="53">
        <v>0</v>
      </c>
      <c r="M37" s="53">
        <v>4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23</v>
      </c>
      <c r="F38" s="53">
        <v>6</v>
      </c>
      <c r="G38" s="53">
        <v>2</v>
      </c>
      <c r="H38" s="53">
        <v>3</v>
      </c>
      <c r="I38" s="53">
        <v>0</v>
      </c>
      <c r="J38" s="53">
        <v>8</v>
      </c>
      <c r="K38" s="53">
        <v>0</v>
      </c>
      <c r="L38" s="53">
        <v>7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11</v>
      </c>
      <c r="F39" s="53">
        <v>0</v>
      </c>
      <c r="G39" s="53">
        <v>1</v>
      </c>
      <c r="H39" s="53">
        <v>2</v>
      </c>
      <c r="I39" s="53">
        <v>0</v>
      </c>
      <c r="J39" s="53">
        <v>0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0</v>
      </c>
      <c r="H41" s="53">
        <v>1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181</v>
      </c>
      <c r="F42" s="53">
        <v>8</v>
      </c>
      <c r="G42" s="53">
        <v>13</v>
      </c>
      <c r="H42" s="53">
        <v>34</v>
      </c>
      <c r="I42" s="53">
        <v>0</v>
      </c>
      <c r="J42" s="53">
        <v>6</v>
      </c>
      <c r="K42" s="53">
        <v>7</v>
      </c>
      <c r="L42" s="53">
        <v>5</v>
      </c>
      <c r="M42" s="53">
        <v>5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2</v>
      </c>
      <c r="D43" s="53">
        <v>0</v>
      </c>
      <c r="E43" s="53">
        <v>49</v>
      </c>
      <c r="F43" s="53">
        <v>3</v>
      </c>
      <c r="G43" s="53">
        <v>6</v>
      </c>
      <c r="H43" s="53">
        <v>26</v>
      </c>
      <c r="I43" s="53">
        <v>1</v>
      </c>
      <c r="J43" s="53">
        <v>6</v>
      </c>
      <c r="K43" s="53">
        <v>1</v>
      </c>
      <c r="L43" s="53">
        <v>17</v>
      </c>
      <c r="M43" s="53">
        <v>4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1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8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1</v>
      </c>
      <c r="F46" s="53">
        <v>1</v>
      </c>
      <c r="G46" s="53">
        <v>1</v>
      </c>
      <c r="H46" s="53">
        <v>1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13</v>
      </c>
      <c r="F48" s="53">
        <v>7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24</v>
      </c>
      <c r="F49" s="53">
        <v>5</v>
      </c>
      <c r="G49" s="53">
        <v>0</v>
      </c>
      <c r="H49" s="53">
        <v>6</v>
      </c>
      <c r="I49" s="53">
        <v>0</v>
      </c>
      <c r="J49" s="53">
        <v>3</v>
      </c>
      <c r="K49" s="53">
        <v>1</v>
      </c>
      <c r="L49" s="53">
        <v>0</v>
      </c>
      <c r="M49" s="53">
        <v>3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9</v>
      </c>
      <c r="F53" s="53">
        <v>2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139</v>
      </c>
      <c r="F55" s="53">
        <v>1</v>
      </c>
      <c r="G55" s="53">
        <v>23</v>
      </c>
      <c r="H55" s="53">
        <v>51</v>
      </c>
      <c r="I55" s="53">
        <v>5</v>
      </c>
      <c r="J55" s="53">
        <v>31</v>
      </c>
      <c r="K55" s="53">
        <v>6</v>
      </c>
      <c r="L55" s="53">
        <v>5</v>
      </c>
      <c r="M55" s="53">
        <v>7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1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13</v>
      </c>
      <c r="F61" s="53">
        <v>4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20</v>
      </c>
      <c r="F62" s="53">
        <v>0</v>
      </c>
      <c r="G62" s="53">
        <v>1</v>
      </c>
      <c r="H62" s="53">
        <v>2</v>
      </c>
      <c r="I62" s="53">
        <v>1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18</v>
      </c>
      <c r="F64" s="53">
        <v>1</v>
      </c>
      <c r="G64" s="53">
        <v>0</v>
      </c>
      <c r="H64" s="53">
        <v>1</v>
      </c>
      <c r="I64" s="53">
        <v>0</v>
      </c>
      <c r="J64" s="53">
        <v>1</v>
      </c>
      <c r="K64" s="53">
        <v>0</v>
      </c>
      <c r="L64" s="53">
        <v>1</v>
      </c>
      <c r="M64" s="53">
        <v>2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6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13</v>
      </c>
      <c r="F66" s="53">
        <v>7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1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2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21</v>
      </c>
      <c r="F70" s="53">
        <v>0</v>
      </c>
      <c r="G70" s="53">
        <v>1</v>
      </c>
      <c r="H70" s="53">
        <v>11</v>
      </c>
      <c r="I70" s="53">
        <v>1</v>
      </c>
      <c r="J70" s="53">
        <v>1</v>
      </c>
      <c r="K70" s="53">
        <v>1</v>
      </c>
      <c r="L70" s="53">
        <v>3</v>
      </c>
      <c r="M70" s="53">
        <v>4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39</v>
      </c>
      <c r="F71" s="53">
        <v>2</v>
      </c>
      <c r="G71" s="53">
        <v>11</v>
      </c>
      <c r="H71" s="53">
        <v>4</v>
      </c>
      <c r="I71" s="53">
        <v>0</v>
      </c>
      <c r="J71" s="53">
        <v>1</v>
      </c>
      <c r="K71" s="53">
        <v>1</v>
      </c>
      <c r="L71" s="53">
        <v>2</v>
      </c>
      <c r="M71" s="53">
        <v>3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11</v>
      </c>
      <c r="F72" s="53">
        <v>5</v>
      </c>
      <c r="G72" s="53">
        <v>0</v>
      </c>
      <c r="H72" s="53">
        <v>0</v>
      </c>
      <c r="I72" s="53">
        <v>0</v>
      </c>
      <c r="J72" s="53">
        <v>2</v>
      </c>
      <c r="K72" s="53">
        <v>0</v>
      </c>
      <c r="L72" s="53">
        <v>1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2</v>
      </c>
      <c r="D73" s="53">
        <v>1</v>
      </c>
      <c r="E73" s="53">
        <v>74</v>
      </c>
      <c r="F73" s="53">
        <v>2</v>
      </c>
      <c r="G73" s="53">
        <v>20</v>
      </c>
      <c r="H73" s="53">
        <v>14</v>
      </c>
      <c r="I73" s="53">
        <v>0</v>
      </c>
      <c r="J73" s="53">
        <v>7</v>
      </c>
      <c r="K73" s="53">
        <v>7</v>
      </c>
      <c r="L73" s="53">
        <v>17</v>
      </c>
      <c r="M73" s="53">
        <v>12</v>
      </c>
      <c r="N73" s="53">
        <v>1</v>
      </c>
      <c r="O73" s="53">
        <v>0</v>
      </c>
    </row>
    <row r="74" spans="1:15" x14ac:dyDescent="0.25">
      <c r="A74" s="57" t="s">
        <v>79</v>
      </c>
      <c r="B74" s="53">
        <v>6</v>
      </c>
      <c r="C74" s="53">
        <v>6</v>
      </c>
      <c r="D74" s="53">
        <v>0</v>
      </c>
      <c r="E74" s="53">
        <v>124</v>
      </c>
      <c r="F74" s="53">
        <v>2</v>
      </c>
      <c r="G74" s="53">
        <v>27</v>
      </c>
      <c r="H74" s="53">
        <v>169</v>
      </c>
      <c r="I74" s="53">
        <v>40</v>
      </c>
      <c r="J74" s="53">
        <v>30</v>
      </c>
      <c r="K74" s="53">
        <v>5</v>
      </c>
      <c r="L74" s="53">
        <v>15</v>
      </c>
      <c r="M74" s="53">
        <v>3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0</v>
      </c>
      <c r="L75" s="53">
        <v>0</v>
      </c>
      <c r="M75" s="53">
        <v>1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85</v>
      </c>
      <c r="F78" s="53">
        <v>6</v>
      </c>
      <c r="G78" s="53">
        <v>10</v>
      </c>
      <c r="H78" s="53">
        <v>19</v>
      </c>
      <c r="I78" s="53">
        <v>1</v>
      </c>
      <c r="J78" s="53">
        <v>10</v>
      </c>
      <c r="K78" s="53">
        <v>0</v>
      </c>
      <c r="L78" s="53">
        <v>10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1</v>
      </c>
      <c r="G80" s="53">
        <v>0</v>
      </c>
      <c r="H80" s="53">
        <v>1</v>
      </c>
      <c r="I80" s="53">
        <v>0</v>
      </c>
      <c r="J80" s="53">
        <v>1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5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2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65</v>
      </c>
      <c r="F84" s="53">
        <v>0</v>
      </c>
      <c r="G84" s="53">
        <v>12</v>
      </c>
      <c r="H84" s="53">
        <v>73</v>
      </c>
      <c r="I84" s="53">
        <v>9</v>
      </c>
      <c r="J84" s="53">
        <v>1</v>
      </c>
      <c r="K84" s="53">
        <v>0</v>
      </c>
      <c r="L84" s="53">
        <v>7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1</v>
      </c>
      <c r="C85" s="53">
        <v>1</v>
      </c>
      <c r="D85" s="53">
        <v>0</v>
      </c>
      <c r="E85" s="53">
        <v>3</v>
      </c>
      <c r="F85" s="53">
        <v>0</v>
      </c>
      <c r="G85" s="53">
        <v>1</v>
      </c>
      <c r="H85" s="53">
        <v>2</v>
      </c>
      <c r="I85" s="53">
        <v>0</v>
      </c>
      <c r="J85" s="53">
        <v>0</v>
      </c>
      <c r="K85" s="53">
        <v>2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1</v>
      </c>
      <c r="E86" s="53">
        <v>8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2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45</v>
      </c>
      <c r="F87" s="53">
        <v>3</v>
      </c>
      <c r="G87" s="53">
        <v>6</v>
      </c>
      <c r="H87" s="53">
        <v>4</v>
      </c>
      <c r="I87" s="53">
        <v>0</v>
      </c>
      <c r="J87" s="53">
        <v>2</v>
      </c>
      <c r="K87" s="53">
        <v>5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6</v>
      </c>
      <c r="F88" s="53">
        <v>0</v>
      </c>
      <c r="G88" s="53">
        <v>1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28</v>
      </c>
      <c r="F89" s="53">
        <v>3</v>
      </c>
      <c r="G89" s="53">
        <v>1</v>
      </c>
      <c r="H89" s="53">
        <v>0</v>
      </c>
      <c r="I89" s="53">
        <v>1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70</v>
      </c>
      <c r="F90" s="53">
        <v>3</v>
      </c>
      <c r="G90" s="53">
        <v>2</v>
      </c>
      <c r="H90" s="53">
        <v>6</v>
      </c>
      <c r="I90" s="53">
        <v>0</v>
      </c>
      <c r="J90" s="53">
        <v>7</v>
      </c>
      <c r="K90" s="53">
        <v>2</v>
      </c>
      <c r="L90" s="53">
        <v>7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26</v>
      </c>
      <c r="F91" s="53">
        <v>5</v>
      </c>
      <c r="G91" s="53">
        <v>2</v>
      </c>
      <c r="H91" s="53">
        <v>2</v>
      </c>
      <c r="I91" s="53">
        <v>0</v>
      </c>
      <c r="J91" s="53">
        <v>1</v>
      </c>
      <c r="K91" s="53">
        <v>0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23</v>
      </c>
      <c r="C92" s="53">
        <v>23</v>
      </c>
      <c r="D92" s="53">
        <v>1</v>
      </c>
      <c r="E92" s="53">
        <v>361</v>
      </c>
      <c r="F92" s="53">
        <v>3</v>
      </c>
      <c r="G92" s="53">
        <v>87</v>
      </c>
      <c r="H92" s="53">
        <v>475</v>
      </c>
      <c r="I92" s="53">
        <v>116</v>
      </c>
      <c r="J92" s="53">
        <v>31</v>
      </c>
      <c r="K92" s="53">
        <v>12</v>
      </c>
      <c r="L92" s="53">
        <v>20</v>
      </c>
      <c r="M92" s="53">
        <v>14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3</v>
      </c>
      <c r="D95" s="53">
        <v>0</v>
      </c>
      <c r="E95" s="53">
        <v>208</v>
      </c>
      <c r="F95" s="53">
        <v>2</v>
      </c>
      <c r="G95" s="53">
        <v>13</v>
      </c>
      <c r="H95" s="53">
        <v>68</v>
      </c>
      <c r="I95" s="53">
        <v>3</v>
      </c>
      <c r="J95" s="53">
        <v>25</v>
      </c>
      <c r="K95" s="53">
        <v>5</v>
      </c>
      <c r="L95" s="53">
        <v>12</v>
      </c>
      <c r="M95" s="53">
        <v>11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1</v>
      </c>
      <c r="E96" s="53">
        <v>1</v>
      </c>
      <c r="F96" s="53">
        <v>0</v>
      </c>
      <c r="G96" s="53">
        <v>0</v>
      </c>
      <c r="H96" s="53">
        <v>1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2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2</v>
      </c>
      <c r="G97" s="53">
        <v>4</v>
      </c>
      <c r="H97" s="53">
        <v>3</v>
      </c>
      <c r="I97" s="53">
        <v>1</v>
      </c>
      <c r="J97" s="53">
        <v>0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1</v>
      </c>
      <c r="G98" s="53">
        <v>1</v>
      </c>
      <c r="H98" s="53">
        <v>1</v>
      </c>
      <c r="I98" s="53">
        <v>0</v>
      </c>
      <c r="J98" s="53">
        <v>1</v>
      </c>
      <c r="K98" s="53">
        <v>2</v>
      </c>
      <c r="L98" s="53">
        <v>4</v>
      </c>
      <c r="M98" s="53">
        <v>2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3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2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0</v>
      </c>
      <c r="H101" s="53">
        <v>2</v>
      </c>
      <c r="I101" s="53">
        <v>0</v>
      </c>
      <c r="J101" s="53">
        <v>0</v>
      </c>
      <c r="K101" s="53">
        <v>0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4</v>
      </c>
      <c r="C102" s="53">
        <v>5</v>
      </c>
      <c r="D102" s="53">
        <v>0</v>
      </c>
      <c r="E102" s="53">
        <v>68</v>
      </c>
      <c r="F102" s="53">
        <v>3</v>
      </c>
      <c r="G102" s="53">
        <v>11</v>
      </c>
      <c r="H102" s="53">
        <v>31</v>
      </c>
      <c r="I102" s="53">
        <v>12</v>
      </c>
      <c r="J102" s="53">
        <v>16</v>
      </c>
      <c r="K102" s="53">
        <v>5</v>
      </c>
      <c r="L102" s="53">
        <v>3</v>
      </c>
      <c r="M102" s="53">
        <v>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2</v>
      </c>
      <c r="C103" s="53">
        <v>2</v>
      </c>
      <c r="D103" s="53">
        <v>0</v>
      </c>
      <c r="E103" s="53">
        <v>24</v>
      </c>
      <c r="F103" s="53">
        <v>0</v>
      </c>
      <c r="G103" s="53">
        <v>3</v>
      </c>
      <c r="H103" s="53">
        <v>4</v>
      </c>
      <c r="I103" s="53">
        <v>0</v>
      </c>
      <c r="J103" s="53">
        <v>1</v>
      </c>
      <c r="K103" s="53">
        <v>0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1</v>
      </c>
      <c r="C104" s="53">
        <v>1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9</v>
      </c>
      <c r="F105" s="53">
        <v>0</v>
      </c>
      <c r="G105" s="53">
        <v>0</v>
      </c>
      <c r="H105" s="53">
        <v>1</v>
      </c>
      <c r="I105" s="53">
        <v>2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1</v>
      </c>
      <c r="G106" s="53">
        <v>0</v>
      </c>
      <c r="H106" s="53">
        <v>0</v>
      </c>
      <c r="I106" s="53">
        <v>0</v>
      </c>
      <c r="J106" s="53">
        <v>0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17</v>
      </c>
      <c r="F107" s="53">
        <v>4</v>
      </c>
      <c r="G107" s="53">
        <v>1</v>
      </c>
      <c r="H107" s="53">
        <v>2</v>
      </c>
      <c r="I107" s="53">
        <v>0</v>
      </c>
      <c r="J107" s="53">
        <v>1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13</v>
      </c>
      <c r="C108" s="53">
        <v>14</v>
      </c>
      <c r="D108" s="53">
        <v>1</v>
      </c>
      <c r="E108" s="53">
        <v>327</v>
      </c>
      <c r="F108" s="53">
        <v>5</v>
      </c>
      <c r="G108" s="53">
        <v>185</v>
      </c>
      <c r="H108" s="53">
        <v>231</v>
      </c>
      <c r="I108" s="53">
        <v>73</v>
      </c>
      <c r="J108" s="53">
        <v>65</v>
      </c>
      <c r="K108" s="53">
        <v>16</v>
      </c>
      <c r="L108" s="53">
        <v>21</v>
      </c>
      <c r="M108" s="53">
        <v>10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0</v>
      </c>
      <c r="G110" s="53">
        <v>1</v>
      </c>
      <c r="H110" s="53">
        <v>2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1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5</v>
      </c>
      <c r="F113" s="53">
        <v>1</v>
      </c>
      <c r="G113" s="53">
        <v>3</v>
      </c>
      <c r="H113" s="53">
        <v>3</v>
      </c>
      <c r="I113" s="53">
        <v>0</v>
      </c>
      <c r="J113" s="53">
        <v>0</v>
      </c>
      <c r="K113" s="53">
        <v>0</v>
      </c>
      <c r="L113" s="53">
        <v>0</v>
      </c>
      <c r="M113" s="53">
        <v>1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9</v>
      </c>
      <c r="F114" s="53">
        <v>0</v>
      </c>
      <c r="G114" s="53">
        <v>0</v>
      </c>
      <c r="H114" s="53">
        <v>0</v>
      </c>
      <c r="I114" s="53">
        <v>0</v>
      </c>
      <c r="J114" s="53">
        <v>3</v>
      </c>
      <c r="K114" s="53">
        <v>1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0</v>
      </c>
      <c r="F115" s="53">
        <v>0</v>
      </c>
      <c r="G115" s="53">
        <v>1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41</v>
      </c>
      <c r="F116" s="53">
        <v>3</v>
      </c>
      <c r="G116" s="53">
        <v>1</v>
      </c>
      <c r="H116" s="53">
        <v>1</v>
      </c>
      <c r="I116" s="53">
        <v>0</v>
      </c>
      <c r="J116" s="53">
        <v>2</v>
      </c>
      <c r="K116" s="53">
        <v>0</v>
      </c>
      <c r="L116" s="53">
        <v>9</v>
      </c>
      <c r="M116" s="53">
        <v>10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1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1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11</v>
      </c>
      <c r="F119" s="53">
        <v>0</v>
      </c>
      <c r="G119" s="53">
        <v>0</v>
      </c>
      <c r="H119" s="53">
        <v>2</v>
      </c>
      <c r="I119" s="53">
        <v>0</v>
      </c>
      <c r="J119" s="53">
        <v>3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1</v>
      </c>
      <c r="F120" s="53">
        <v>0</v>
      </c>
      <c r="G120" s="53">
        <v>1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52</v>
      </c>
      <c r="F121" s="53">
        <v>3</v>
      </c>
      <c r="G121" s="53">
        <v>4</v>
      </c>
      <c r="H121" s="53">
        <v>10</v>
      </c>
      <c r="I121" s="53">
        <v>1</v>
      </c>
      <c r="J121" s="53">
        <v>1</v>
      </c>
      <c r="K121" s="53">
        <v>1</v>
      </c>
      <c r="L121" s="53">
        <v>33</v>
      </c>
      <c r="M121" s="53">
        <v>9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13</v>
      </c>
      <c r="F122" s="53">
        <v>3</v>
      </c>
      <c r="G122" s="53">
        <v>1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1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1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0</v>
      </c>
      <c r="G125" s="53">
        <v>1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11</v>
      </c>
      <c r="F126" s="53">
        <v>1</v>
      </c>
      <c r="G126" s="53">
        <v>0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1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9</v>
      </c>
      <c r="F130" s="53">
        <v>0</v>
      </c>
      <c r="G130" s="53">
        <v>0</v>
      </c>
      <c r="H130" s="53">
        <v>1</v>
      </c>
      <c r="I130" s="53">
        <v>0</v>
      </c>
      <c r="J130" s="53">
        <v>0</v>
      </c>
      <c r="K130" s="53">
        <v>3</v>
      </c>
      <c r="L130" s="53">
        <v>0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1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0</v>
      </c>
      <c r="G133" s="53">
        <v>0</v>
      </c>
      <c r="H133" s="53">
        <v>0</v>
      </c>
      <c r="I133" s="53">
        <v>0</v>
      </c>
      <c r="J133" s="53">
        <v>1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0</v>
      </c>
      <c r="H134" s="53">
        <v>0</v>
      </c>
      <c r="I134" s="53">
        <v>0</v>
      </c>
      <c r="J134" s="53">
        <v>2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0</v>
      </c>
      <c r="G135" s="53">
        <v>1</v>
      </c>
      <c r="H135" s="53">
        <v>1</v>
      </c>
      <c r="I135" s="53">
        <v>0</v>
      </c>
      <c r="J135" s="53">
        <v>2</v>
      </c>
      <c r="K135" s="53">
        <v>2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117</v>
      </c>
      <c r="F137" s="53">
        <v>2</v>
      </c>
      <c r="G137" s="53">
        <v>12</v>
      </c>
      <c r="H137" s="53">
        <v>37</v>
      </c>
      <c r="I137" s="53">
        <v>4</v>
      </c>
      <c r="J137" s="53">
        <v>7</v>
      </c>
      <c r="K137" s="53">
        <v>6</v>
      </c>
      <c r="L137" s="53">
        <v>5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1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7</v>
      </c>
      <c r="F139" s="53">
        <v>2</v>
      </c>
      <c r="G139" s="53">
        <v>1</v>
      </c>
      <c r="H139" s="53">
        <v>2</v>
      </c>
      <c r="I139" s="53">
        <v>0</v>
      </c>
      <c r="J139" s="53">
        <v>2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0</v>
      </c>
      <c r="G140" s="53">
        <v>0</v>
      </c>
      <c r="H140" s="53">
        <v>0</v>
      </c>
      <c r="I140" s="53">
        <v>1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2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13</v>
      </c>
      <c r="F144" s="53">
        <v>1</v>
      </c>
      <c r="G144" s="53">
        <v>2</v>
      </c>
      <c r="H144" s="53">
        <v>5</v>
      </c>
      <c r="I144" s="53">
        <v>2</v>
      </c>
      <c r="J144" s="53">
        <v>2</v>
      </c>
      <c r="K144" s="53">
        <v>0</v>
      </c>
      <c r="L144" s="53">
        <v>6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3</v>
      </c>
      <c r="F147" s="53">
        <v>0</v>
      </c>
      <c r="G147" s="5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40</v>
      </c>
      <c r="F148" s="53">
        <v>6</v>
      </c>
      <c r="G148" s="53">
        <v>5</v>
      </c>
      <c r="H148" s="53">
        <v>5</v>
      </c>
      <c r="I148" s="53">
        <v>0</v>
      </c>
      <c r="J148" s="53">
        <v>2</v>
      </c>
      <c r="K148" s="53">
        <v>4</v>
      </c>
      <c r="L148" s="53">
        <v>2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1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24</v>
      </c>
      <c r="F153" s="53">
        <v>2</v>
      </c>
      <c r="G153" s="53">
        <v>1</v>
      </c>
      <c r="H153" s="53">
        <v>17</v>
      </c>
      <c r="I153" s="53">
        <v>4</v>
      </c>
      <c r="J153" s="53">
        <v>1</v>
      </c>
      <c r="K153" s="53">
        <v>0</v>
      </c>
      <c r="L153" s="53">
        <v>1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36</v>
      </c>
      <c r="F154" s="53">
        <v>1</v>
      </c>
      <c r="G154" s="53">
        <v>0</v>
      </c>
      <c r="H154" s="53">
        <v>2</v>
      </c>
      <c r="I154" s="53">
        <v>0</v>
      </c>
      <c r="J154" s="53">
        <v>1</v>
      </c>
      <c r="K154" s="53">
        <v>4</v>
      </c>
      <c r="L154" s="53">
        <v>0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38</v>
      </c>
      <c r="F155" s="53">
        <v>8</v>
      </c>
      <c r="G155" s="53">
        <v>1</v>
      </c>
      <c r="H155" s="53">
        <v>5</v>
      </c>
      <c r="I155" s="53">
        <v>0</v>
      </c>
      <c r="J155" s="53">
        <v>2</v>
      </c>
      <c r="K155" s="53">
        <v>2</v>
      </c>
      <c r="L155" s="53">
        <v>0</v>
      </c>
      <c r="M155" s="53">
        <v>2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1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4</v>
      </c>
      <c r="F157" s="53">
        <v>1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5</v>
      </c>
      <c r="F158" s="53">
        <v>1</v>
      </c>
      <c r="G158" s="53">
        <v>0</v>
      </c>
      <c r="H158" s="53">
        <v>2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1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89</v>
      </c>
      <c r="F160" s="53">
        <v>0</v>
      </c>
      <c r="G160" s="53">
        <v>17</v>
      </c>
      <c r="H160" s="53">
        <v>17</v>
      </c>
      <c r="I160" s="53">
        <v>1</v>
      </c>
      <c r="J160" s="53">
        <v>7</v>
      </c>
      <c r="K160" s="53">
        <v>17</v>
      </c>
      <c r="L160" s="53">
        <v>13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0</v>
      </c>
      <c r="G161" s="53">
        <v>0</v>
      </c>
      <c r="H161" s="53">
        <v>1</v>
      </c>
      <c r="I161" s="53">
        <v>2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5</v>
      </c>
      <c r="F162" s="53">
        <v>0</v>
      </c>
      <c r="G162" s="53">
        <v>0</v>
      </c>
      <c r="H162" s="53">
        <v>0</v>
      </c>
      <c r="I162" s="53">
        <v>0</v>
      </c>
      <c r="J162" s="53">
        <v>1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5</v>
      </c>
      <c r="F163" s="53">
        <v>2</v>
      </c>
      <c r="G163" s="53">
        <v>0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1</v>
      </c>
      <c r="F164" s="53">
        <v>0</v>
      </c>
      <c r="G164" s="53">
        <v>0</v>
      </c>
      <c r="H164" s="53">
        <v>1</v>
      </c>
      <c r="I164" s="53">
        <v>0</v>
      </c>
      <c r="J164" s="53">
        <v>0</v>
      </c>
      <c r="K164" s="53">
        <v>1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3</v>
      </c>
      <c r="F165" s="53">
        <v>0</v>
      </c>
      <c r="G165" s="53">
        <v>0</v>
      </c>
      <c r="H165" s="53">
        <v>2</v>
      </c>
      <c r="I165" s="53">
        <v>0</v>
      </c>
      <c r="J165" s="53">
        <v>0</v>
      </c>
      <c r="K165" s="53">
        <v>0</v>
      </c>
      <c r="L165" s="53">
        <v>1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1</v>
      </c>
      <c r="G166" s="53">
        <v>5</v>
      </c>
      <c r="H166" s="53">
        <v>3</v>
      </c>
      <c r="I166" s="53">
        <v>0</v>
      </c>
      <c r="J166" s="53">
        <v>2</v>
      </c>
      <c r="K166" s="53">
        <v>0</v>
      </c>
      <c r="L166" s="53">
        <v>0</v>
      </c>
      <c r="M166" s="53">
        <v>3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1</v>
      </c>
      <c r="G167" s="53">
        <v>3</v>
      </c>
      <c r="H167" s="53">
        <v>0</v>
      </c>
      <c r="I167" s="53">
        <v>0</v>
      </c>
      <c r="J167" s="53">
        <v>0</v>
      </c>
      <c r="K167" s="53">
        <v>2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31</v>
      </c>
      <c r="F168" s="53">
        <v>0</v>
      </c>
      <c r="G168" s="53">
        <v>16</v>
      </c>
      <c r="H168" s="53">
        <v>17</v>
      </c>
      <c r="I168" s="53">
        <v>9</v>
      </c>
      <c r="J168" s="53">
        <v>1</v>
      </c>
      <c r="K168" s="53">
        <v>1</v>
      </c>
      <c r="L168" s="53">
        <v>2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4</v>
      </c>
      <c r="C169" s="53">
        <v>4</v>
      </c>
      <c r="D169" s="53">
        <v>0</v>
      </c>
      <c r="E169" s="53">
        <v>109</v>
      </c>
      <c r="F169" s="53">
        <v>0</v>
      </c>
      <c r="G169" s="53">
        <v>5</v>
      </c>
      <c r="H169" s="53">
        <v>73</v>
      </c>
      <c r="I169" s="53">
        <v>17</v>
      </c>
      <c r="J169" s="53">
        <v>18</v>
      </c>
      <c r="K169" s="53">
        <v>5</v>
      </c>
      <c r="L169" s="53">
        <v>12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1</v>
      </c>
      <c r="E170" s="53">
        <v>49</v>
      </c>
      <c r="F170" s="53">
        <v>1</v>
      </c>
      <c r="G170" s="53">
        <v>5</v>
      </c>
      <c r="H170" s="53">
        <v>20</v>
      </c>
      <c r="I170" s="53">
        <v>2</v>
      </c>
      <c r="J170" s="53">
        <v>6</v>
      </c>
      <c r="K170" s="53">
        <v>0</v>
      </c>
      <c r="L170" s="53">
        <v>1</v>
      </c>
      <c r="M170" s="53">
        <v>2</v>
      </c>
      <c r="N170" s="53">
        <v>1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1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1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73</v>
      </c>
      <c r="F174" s="53">
        <v>2</v>
      </c>
      <c r="G174" s="53">
        <v>18</v>
      </c>
      <c r="H174" s="53">
        <v>28</v>
      </c>
      <c r="I174" s="53">
        <v>3</v>
      </c>
      <c r="J174" s="53">
        <v>14</v>
      </c>
      <c r="K174" s="53">
        <v>4</v>
      </c>
      <c r="L174" s="53">
        <v>12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1</v>
      </c>
      <c r="G175" s="53">
        <v>0</v>
      </c>
      <c r="H175" s="53">
        <v>0</v>
      </c>
      <c r="I175" s="53">
        <v>0</v>
      </c>
      <c r="J175" s="53">
        <v>2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1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1</v>
      </c>
      <c r="G177" s="53">
        <v>0</v>
      </c>
      <c r="H177" s="53">
        <v>0</v>
      </c>
      <c r="I177" s="53">
        <v>0</v>
      </c>
      <c r="J177" s="53">
        <v>1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1</v>
      </c>
      <c r="E179" s="53">
        <v>28</v>
      </c>
      <c r="F179" s="53">
        <v>2</v>
      </c>
      <c r="G179" s="53">
        <v>4</v>
      </c>
      <c r="H179" s="53">
        <v>8</v>
      </c>
      <c r="I179" s="53">
        <v>2</v>
      </c>
      <c r="J179" s="53">
        <v>3</v>
      </c>
      <c r="K179" s="53">
        <v>0</v>
      </c>
      <c r="L179" s="53">
        <v>0</v>
      </c>
      <c r="M179" s="53">
        <v>0</v>
      </c>
      <c r="N179" s="53">
        <v>1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1</v>
      </c>
      <c r="G181" s="53">
        <v>3</v>
      </c>
      <c r="H181" s="53">
        <v>0</v>
      </c>
      <c r="I181" s="53">
        <v>2</v>
      </c>
      <c r="J181" s="53">
        <v>1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1</v>
      </c>
      <c r="G184" s="53">
        <v>0</v>
      </c>
      <c r="H184" s="53">
        <v>1</v>
      </c>
      <c r="I184" s="53">
        <v>0</v>
      </c>
      <c r="J184" s="53">
        <v>1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30</v>
      </c>
      <c r="F185" s="53">
        <v>1</v>
      </c>
      <c r="G185" s="53">
        <v>0</v>
      </c>
      <c r="H185" s="53">
        <v>3</v>
      </c>
      <c r="I185" s="53">
        <v>1</v>
      </c>
      <c r="J185" s="53">
        <v>1</v>
      </c>
      <c r="K185" s="53">
        <v>1</v>
      </c>
      <c r="L185" s="53">
        <v>1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27</v>
      </c>
      <c r="F186" s="53">
        <v>0</v>
      </c>
      <c r="G186" s="53">
        <v>7</v>
      </c>
      <c r="H186" s="53">
        <v>4</v>
      </c>
      <c r="I186" s="53">
        <v>1</v>
      </c>
      <c r="J186" s="53">
        <v>1</v>
      </c>
      <c r="K186" s="53">
        <v>1</v>
      </c>
      <c r="L186" s="53">
        <v>4</v>
      </c>
      <c r="M186" s="53">
        <v>0</v>
      </c>
      <c r="N186" s="53">
        <v>0</v>
      </c>
      <c r="O186" s="53">
        <v>4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3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6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2</v>
      </c>
      <c r="G189" s="53">
        <v>0</v>
      </c>
      <c r="H189" s="53">
        <v>0</v>
      </c>
      <c r="I189" s="53">
        <v>0</v>
      </c>
      <c r="J189" s="53">
        <v>0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10</v>
      </c>
      <c r="F191" s="53">
        <v>0</v>
      </c>
      <c r="G191" s="53">
        <v>3</v>
      </c>
      <c r="H191" s="53">
        <v>0</v>
      </c>
      <c r="I191" s="53">
        <v>0</v>
      </c>
      <c r="J191" s="53">
        <v>6</v>
      </c>
      <c r="K191" s="53">
        <v>0</v>
      </c>
      <c r="L191" s="53">
        <v>0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11</v>
      </c>
      <c r="F192" s="53">
        <v>1</v>
      </c>
      <c r="G192" s="53">
        <v>0</v>
      </c>
      <c r="H192" s="53">
        <v>3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13</v>
      </c>
      <c r="F193" s="53">
        <v>5</v>
      </c>
      <c r="G193" s="53">
        <v>1</v>
      </c>
      <c r="H193" s="53">
        <v>0</v>
      </c>
      <c r="I193" s="53">
        <v>3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57</v>
      </c>
      <c r="F194" s="53">
        <v>0</v>
      </c>
      <c r="G194" s="53">
        <v>3</v>
      </c>
      <c r="H194" s="53">
        <v>2</v>
      </c>
      <c r="I194" s="53">
        <v>1</v>
      </c>
      <c r="J194" s="53">
        <v>11</v>
      </c>
      <c r="K194" s="53">
        <v>4</v>
      </c>
      <c r="L194" s="53">
        <v>4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2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8</v>
      </c>
      <c r="C197" s="53">
        <v>8</v>
      </c>
      <c r="D197" s="53">
        <v>3</v>
      </c>
      <c r="E197" s="53">
        <v>225</v>
      </c>
      <c r="F197" s="53">
        <v>5</v>
      </c>
      <c r="G197" s="53">
        <v>34</v>
      </c>
      <c r="H197" s="53">
        <v>258</v>
      </c>
      <c r="I197" s="53">
        <v>58</v>
      </c>
      <c r="J197" s="53">
        <v>35</v>
      </c>
      <c r="K197" s="53">
        <v>13</v>
      </c>
      <c r="L197" s="53">
        <v>11</v>
      </c>
      <c r="M197" s="53">
        <v>17</v>
      </c>
      <c r="N197" s="53">
        <v>3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1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59</v>
      </c>
      <c r="F199" s="53">
        <v>2</v>
      </c>
      <c r="G199" s="53">
        <v>7</v>
      </c>
      <c r="H199" s="53">
        <v>86</v>
      </c>
      <c r="I199" s="53">
        <v>9</v>
      </c>
      <c r="J199" s="53">
        <v>4</v>
      </c>
      <c r="K199" s="53">
        <v>5</v>
      </c>
      <c r="L199" s="53">
        <v>6</v>
      </c>
      <c r="M199" s="53">
        <v>10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21</v>
      </c>
      <c r="F200" s="53">
        <v>0</v>
      </c>
      <c r="G200" s="53">
        <v>0</v>
      </c>
      <c r="H200" s="53">
        <v>2</v>
      </c>
      <c r="I200" s="53">
        <v>0</v>
      </c>
      <c r="J200" s="53">
        <v>2</v>
      </c>
      <c r="K200" s="53">
        <v>1</v>
      </c>
      <c r="L200" s="53">
        <v>8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12</v>
      </c>
      <c r="F201" s="53">
        <v>0</v>
      </c>
      <c r="G201" s="53">
        <v>0</v>
      </c>
      <c r="H201" s="53">
        <v>0</v>
      </c>
      <c r="I201" s="53">
        <v>0</v>
      </c>
      <c r="J201" s="53">
        <v>1</v>
      </c>
      <c r="K201" s="53">
        <v>3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1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11</v>
      </c>
      <c r="F203" s="53">
        <v>4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18</v>
      </c>
      <c r="F205" s="53">
        <v>0</v>
      </c>
      <c r="G205" s="53">
        <v>1</v>
      </c>
      <c r="H205" s="53">
        <v>1</v>
      </c>
      <c r="I205" s="53">
        <v>0</v>
      </c>
      <c r="J205" s="53">
        <v>6</v>
      </c>
      <c r="K205" s="53">
        <v>0</v>
      </c>
      <c r="L205" s="53">
        <v>0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1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1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5</v>
      </c>
      <c r="F211" s="53">
        <v>2</v>
      </c>
      <c r="G211" s="53">
        <v>0</v>
      </c>
      <c r="H211" s="53">
        <v>1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34</v>
      </c>
      <c r="F212" s="53">
        <v>6</v>
      </c>
      <c r="G212" s="53">
        <v>3</v>
      </c>
      <c r="H212" s="53">
        <v>0</v>
      </c>
      <c r="I212" s="53">
        <v>0</v>
      </c>
      <c r="J212" s="53">
        <v>6</v>
      </c>
      <c r="K212" s="53">
        <v>3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30</v>
      </c>
      <c r="F213" s="53">
        <v>1</v>
      </c>
      <c r="G213" s="53">
        <v>1</v>
      </c>
      <c r="H213" s="53">
        <v>7</v>
      </c>
      <c r="I213" s="53">
        <v>3</v>
      </c>
      <c r="J213" s="53">
        <v>2</v>
      </c>
      <c r="K213" s="53">
        <v>0</v>
      </c>
      <c r="L213" s="53">
        <v>5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126</v>
      </c>
      <c r="F214" s="53">
        <v>3</v>
      </c>
      <c r="G214" s="53">
        <v>6</v>
      </c>
      <c r="H214" s="53">
        <v>9</v>
      </c>
      <c r="I214" s="53">
        <v>2</v>
      </c>
      <c r="J214" s="53">
        <v>17</v>
      </c>
      <c r="K214" s="53">
        <v>3</v>
      </c>
      <c r="L214" s="53">
        <v>5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2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152</v>
      </c>
      <c r="F216" s="53">
        <v>1</v>
      </c>
      <c r="G216" s="53">
        <v>3</v>
      </c>
      <c r="H216" s="53">
        <v>22</v>
      </c>
      <c r="I216" s="53">
        <v>1</v>
      </c>
      <c r="J216" s="53">
        <v>17</v>
      </c>
      <c r="K216" s="53">
        <v>3</v>
      </c>
      <c r="L216" s="53">
        <v>22</v>
      </c>
      <c r="M216" s="53">
        <v>10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1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7</v>
      </c>
      <c r="F220" s="53">
        <v>3</v>
      </c>
      <c r="G220" s="53">
        <v>0</v>
      </c>
      <c r="H220" s="53">
        <v>0</v>
      </c>
      <c r="I220" s="53">
        <v>1</v>
      </c>
      <c r="J220" s="53">
        <v>0</v>
      </c>
      <c r="K220" s="53">
        <v>4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9</v>
      </c>
      <c r="F222" s="53">
        <v>0</v>
      </c>
      <c r="G222" s="53">
        <v>0</v>
      </c>
      <c r="H222" s="53">
        <v>1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16</v>
      </c>
      <c r="F223" s="53">
        <v>0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7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6</v>
      </c>
      <c r="F225" s="53">
        <v>3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2</v>
      </c>
      <c r="C226" s="53">
        <v>2</v>
      </c>
      <c r="D226" s="53">
        <v>0</v>
      </c>
      <c r="E226" s="53">
        <v>46</v>
      </c>
      <c r="F226" s="53">
        <v>7</v>
      </c>
      <c r="G226" s="53">
        <v>0</v>
      </c>
      <c r="H226" s="53">
        <v>19</v>
      </c>
      <c r="I226" s="53">
        <v>0</v>
      </c>
      <c r="J226" s="53">
        <v>7</v>
      </c>
      <c r="K226" s="53">
        <v>3</v>
      </c>
      <c r="L226" s="53">
        <v>3</v>
      </c>
      <c r="M226" s="53">
        <v>6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1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0</v>
      </c>
      <c r="G230" s="53">
        <v>0</v>
      </c>
      <c r="H230" s="53">
        <v>2</v>
      </c>
      <c r="I230" s="53">
        <v>0</v>
      </c>
      <c r="J230" s="53">
        <v>2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1</v>
      </c>
      <c r="I231" s="53">
        <v>0</v>
      </c>
      <c r="J231" s="53">
        <v>0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1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1</v>
      </c>
      <c r="C234" s="53">
        <v>1</v>
      </c>
      <c r="D234" s="53">
        <v>0</v>
      </c>
      <c r="E234" s="53">
        <v>49</v>
      </c>
      <c r="F234" s="53">
        <v>2</v>
      </c>
      <c r="G234" s="53">
        <v>7</v>
      </c>
      <c r="H234" s="53">
        <v>6</v>
      </c>
      <c r="I234" s="53">
        <v>0</v>
      </c>
      <c r="J234" s="53">
        <v>8</v>
      </c>
      <c r="K234" s="53">
        <v>2</v>
      </c>
      <c r="L234" s="53">
        <v>4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2</v>
      </c>
      <c r="F235" s="53">
        <v>1</v>
      </c>
      <c r="G235" s="53">
        <v>0</v>
      </c>
      <c r="H235" s="53">
        <v>1</v>
      </c>
      <c r="I235" s="53">
        <v>0</v>
      </c>
      <c r="J235" s="53">
        <v>1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2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1</v>
      </c>
      <c r="C237" s="53">
        <v>1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27</v>
      </c>
      <c r="F239" s="53">
        <v>1</v>
      </c>
      <c r="G239" s="53">
        <v>0</v>
      </c>
      <c r="H239" s="53">
        <v>1</v>
      </c>
      <c r="I239" s="53">
        <v>1</v>
      </c>
      <c r="J239" s="53">
        <v>1</v>
      </c>
      <c r="K239" s="53">
        <v>2</v>
      </c>
      <c r="L239" s="53">
        <v>1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40</v>
      </c>
      <c r="F242" s="53">
        <v>0</v>
      </c>
      <c r="G242" s="53">
        <v>0</v>
      </c>
      <c r="H242" s="53">
        <v>3</v>
      </c>
      <c r="I242" s="53">
        <v>0</v>
      </c>
      <c r="J242" s="53">
        <v>3</v>
      </c>
      <c r="K242" s="53">
        <v>0</v>
      </c>
      <c r="L242" s="53">
        <v>5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5</v>
      </c>
      <c r="F243" s="53">
        <v>2</v>
      </c>
      <c r="G243" s="53">
        <v>0</v>
      </c>
      <c r="H243" s="53">
        <v>1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3</v>
      </c>
      <c r="C244" s="53">
        <v>5</v>
      </c>
      <c r="D244" s="53">
        <v>0</v>
      </c>
      <c r="E244" s="53">
        <v>87</v>
      </c>
      <c r="F244" s="53">
        <v>0</v>
      </c>
      <c r="G244" s="53">
        <v>22</v>
      </c>
      <c r="H244" s="53">
        <v>23</v>
      </c>
      <c r="I244" s="53">
        <v>11</v>
      </c>
      <c r="J244" s="53">
        <v>13</v>
      </c>
      <c r="K244" s="53">
        <v>9</v>
      </c>
      <c r="L244" s="53">
        <v>4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1</v>
      </c>
      <c r="H245" s="53">
        <v>0</v>
      </c>
      <c r="I245" s="53">
        <v>0</v>
      </c>
      <c r="J245" s="53">
        <v>1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15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1</v>
      </c>
      <c r="C251" s="53">
        <v>1</v>
      </c>
      <c r="D251" s="53">
        <v>0</v>
      </c>
      <c r="E251" s="53">
        <v>10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1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3</v>
      </c>
      <c r="F254" s="53">
        <v>1</v>
      </c>
      <c r="G254" s="53">
        <v>0</v>
      </c>
      <c r="H254" s="53">
        <v>0</v>
      </c>
      <c r="I254" s="53">
        <v>1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49</v>
      </c>
      <c r="F256" s="53">
        <v>0</v>
      </c>
      <c r="G256" s="53">
        <v>2</v>
      </c>
      <c r="H256" s="53">
        <v>4</v>
      </c>
      <c r="I256" s="53">
        <v>3</v>
      </c>
      <c r="J256" s="53">
        <v>9</v>
      </c>
      <c r="K256" s="53">
        <v>3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1</v>
      </c>
      <c r="G258" s="53">
        <v>0</v>
      </c>
      <c r="H258" s="53">
        <v>2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1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2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9</v>
      </c>
      <c r="F262" s="53">
        <v>2</v>
      </c>
      <c r="G262" s="53">
        <v>1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16</v>
      </c>
      <c r="F266" s="53">
        <v>1</v>
      </c>
      <c r="G266" s="53">
        <v>0</v>
      </c>
      <c r="H266" s="53">
        <v>2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1</v>
      </c>
      <c r="G267" s="53">
        <v>1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2</v>
      </c>
      <c r="C271" s="53">
        <v>2</v>
      </c>
      <c r="D271" s="53">
        <v>0</v>
      </c>
      <c r="E271" s="53">
        <v>84</v>
      </c>
      <c r="F271" s="53">
        <v>4</v>
      </c>
      <c r="G271" s="53">
        <v>3</v>
      </c>
      <c r="H271" s="53">
        <v>7</v>
      </c>
      <c r="I271" s="53">
        <v>4</v>
      </c>
      <c r="J271" s="53">
        <v>3</v>
      </c>
      <c r="K271" s="53">
        <v>4</v>
      </c>
      <c r="L271" s="53">
        <v>15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1</v>
      </c>
      <c r="C272" s="53">
        <v>1</v>
      </c>
      <c r="D272" s="53">
        <v>0</v>
      </c>
      <c r="E272" s="53">
        <v>1</v>
      </c>
      <c r="F272" s="53">
        <v>0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1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15</v>
      </c>
      <c r="F276" s="53">
        <v>3</v>
      </c>
      <c r="G276" s="53">
        <v>1</v>
      </c>
      <c r="H276" s="53">
        <v>1</v>
      </c>
      <c r="I276" s="53">
        <v>0</v>
      </c>
      <c r="J276" s="53">
        <v>2</v>
      </c>
      <c r="K276" s="53">
        <v>0</v>
      </c>
      <c r="L276" s="53">
        <v>3</v>
      </c>
      <c r="M276" s="53">
        <v>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7</v>
      </c>
      <c r="F277" s="53">
        <v>0</v>
      </c>
      <c r="G277" s="53">
        <v>1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5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14</v>
      </c>
      <c r="F280" s="53">
        <v>0</v>
      </c>
      <c r="G280" s="53">
        <v>1</v>
      </c>
      <c r="H280" s="53">
        <v>2</v>
      </c>
      <c r="I280" s="53">
        <v>0</v>
      </c>
      <c r="J280" s="53">
        <v>1</v>
      </c>
      <c r="K280" s="53">
        <v>2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11</v>
      </c>
      <c r="F282" s="53">
        <v>1</v>
      </c>
      <c r="G282" s="53">
        <v>0</v>
      </c>
      <c r="H282" s="53">
        <v>1</v>
      </c>
      <c r="I282" s="53">
        <v>0</v>
      </c>
      <c r="J282" s="53">
        <v>1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1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5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10</v>
      </c>
      <c r="F285" s="53">
        <v>0</v>
      </c>
      <c r="G285" s="53">
        <v>1</v>
      </c>
      <c r="H285" s="53">
        <v>0</v>
      </c>
      <c r="I285" s="53">
        <v>0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2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1</v>
      </c>
      <c r="G289" s="53">
        <v>0</v>
      </c>
      <c r="H289" s="53">
        <v>1</v>
      </c>
      <c r="I289" s="53">
        <v>0</v>
      </c>
      <c r="J289" s="53">
        <v>0</v>
      </c>
      <c r="K289" s="53">
        <v>2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10</v>
      </c>
      <c r="F290" s="53">
        <v>0</v>
      </c>
      <c r="G290" s="53">
        <v>1</v>
      </c>
      <c r="H290" s="53">
        <v>3</v>
      </c>
      <c r="I290" s="53">
        <v>1</v>
      </c>
      <c r="J290" s="53">
        <v>3</v>
      </c>
      <c r="K290" s="53">
        <v>0</v>
      </c>
      <c r="L290" s="53">
        <v>0</v>
      </c>
      <c r="M290" s="53">
        <v>3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1</v>
      </c>
      <c r="G292" s="53">
        <v>0</v>
      </c>
      <c r="H292" s="53">
        <v>0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16</v>
      </c>
      <c r="F293" s="53">
        <v>1</v>
      </c>
      <c r="G293" s="53">
        <v>4</v>
      </c>
      <c r="H293" s="53">
        <v>2</v>
      </c>
      <c r="I293" s="53">
        <v>0</v>
      </c>
      <c r="J293" s="53">
        <v>4</v>
      </c>
      <c r="K293" s="53">
        <v>1</v>
      </c>
      <c r="L293" s="53">
        <v>2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23</v>
      </c>
      <c r="F294" s="53">
        <v>2</v>
      </c>
      <c r="G294" s="53">
        <v>4</v>
      </c>
      <c r="H294" s="53">
        <v>2</v>
      </c>
      <c r="I294" s="53">
        <v>1</v>
      </c>
      <c r="J294" s="53">
        <v>3</v>
      </c>
      <c r="K294" s="53">
        <v>0</v>
      </c>
      <c r="L294" s="53">
        <v>2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22</v>
      </c>
      <c r="F297" s="53">
        <v>2</v>
      </c>
      <c r="G297" s="53">
        <v>3</v>
      </c>
      <c r="H297" s="53">
        <v>5</v>
      </c>
      <c r="I297" s="53">
        <v>1</v>
      </c>
      <c r="J297" s="53">
        <v>2</v>
      </c>
      <c r="K297" s="53">
        <v>1</v>
      </c>
      <c r="L297" s="53">
        <v>3</v>
      </c>
      <c r="M297" s="53">
        <v>3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1</v>
      </c>
      <c r="I298" s="53">
        <v>0</v>
      </c>
      <c r="J298" s="53">
        <v>2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9</v>
      </c>
      <c r="C300" s="53">
        <v>10</v>
      </c>
      <c r="D300" s="53">
        <v>1</v>
      </c>
      <c r="E300" s="53">
        <v>234</v>
      </c>
      <c r="F300" s="53">
        <v>5</v>
      </c>
      <c r="G300" s="53">
        <v>60</v>
      </c>
      <c r="H300" s="53">
        <v>220</v>
      </c>
      <c r="I300" s="53">
        <v>72</v>
      </c>
      <c r="J300" s="53">
        <v>53</v>
      </c>
      <c r="K300" s="53">
        <v>13</v>
      </c>
      <c r="L300" s="53">
        <v>10</v>
      </c>
      <c r="M300" s="53">
        <v>10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1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3</v>
      </c>
      <c r="C304" s="53">
        <v>3</v>
      </c>
      <c r="D304" s="53">
        <v>0</v>
      </c>
      <c r="E304" s="53">
        <v>70</v>
      </c>
      <c r="F304" s="53">
        <v>4</v>
      </c>
      <c r="G304" s="53">
        <v>5</v>
      </c>
      <c r="H304" s="53">
        <v>13</v>
      </c>
      <c r="I304" s="53">
        <v>1</v>
      </c>
      <c r="J304" s="53">
        <v>9</v>
      </c>
      <c r="K304" s="53">
        <v>1</v>
      </c>
      <c r="L304" s="53">
        <v>6</v>
      </c>
      <c r="M304" s="53">
        <v>17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2</v>
      </c>
      <c r="C306" s="53">
        <v>2</v>
      </c>
      <c r="D306" s="53">
        <v>0</v>
      </c>
      <c r="E306" s="53">
        <v>33</v>
      </c>
      <c r="F306" s="53">
        <v>4</v>
      </c>
      <c r="G306" s="53">
        <v>3</v>
      </c>
      <c r="H306" s="53">
        <v>16</v>
      </c>
      <c r="I306" s="53">
        <v>0</v>
      </c>
      <c r="J306" s="53">
        <v>1</v>
      </c>
      <c r="K306" s="53">
        <v>0</v>
      </c>
      <c r="L306" s="53">
        <v>5</v>
      </c>
      <c r="M306" s="53">
        <v>5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28</v>
      </c>
      <c r="F307" s="53">
        <v>4</v>
      </c>
      <c r="G307" s="53">
        <v>3</v>
      </c>
      <c r="H307" s="53">
        <v>7</v>
      </c>
      <c r="I307" s="53">
        <v>2</v>
      </c>
      <c r="J307" s="53">
        <v>3</v>
      </c>
      <c r="K307" s="53">
        <v>4</v>
      </c>
      <c r="L307" s="53">
        <v>2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7</v>
      </c>
      <c r="F308" s="53">
        <v>1</v>
      </c>
      <c r="G308" s="53">
        <v>0</v>
      </c>
      <c r="H308" s="53">
        <v>0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65</v>
      </c>
      <c r="F309" s="53">
        <v>0</v>
      </c>
      <c r="G309" s="53">
        <v>6</v>
      </c>
      <c r="H309" s="53">
        <v>2</v>
      </c>
      <c r="I309" s="53">
        <v>0</v>
      </c>
      <c r="J309" s="53">
        <v>4</v>
      </c>
      <c r="K309" s="53">
        <v>2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6</v>
      </c>
      <c r="F310" s="53">
        <v>0</v>
      </c>
      <c r="G310" s="53">
        <v>0</v>
      </c>
      <c r="H310" s="53">
        <v>3</v>
      </c>
      <c r="I310" s="53">
        <v>0</v>
      </c>
      <c r="J310" s="53">
        <v>2</v>
      </c>
      <c r="K310" s="53">
        <v>0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0</v>
      </c>
      <c r="G311" s="53">
        <v>0</v>
      </c>
      <c r="H311" s="53">
        <v>0</v>
      </c>
      <c r="I311" s="53">
        <v>2</v>
      </c>
      <c r="J311" s="53">
        <v>4</v>
      </c>
      <c r="K311" s="53">
        <v>1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5</v>
      </c>
      <c r="F313" s="53">
        <v>0</v>
      </c>
      <c r="G313" s="53">
        <v>1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2</v>
      </c>
      <c r="C314" s="53">
        <v>2</v>
      </c>
      <c r="D314" s="53">
        <v>0</v>
      </c>
      <c r="E314" s="53">
        <v>44</v>
      </c>
      <c r="F314" s="53">
        <v>3</v>
      </c>
      <c r="G314" s="53">
        <v>9</v>
      </c>
      <c r="H314" s="53">
        <v>17</v>
      </c>
      <c r="I314" s="53">
        <v>4</v>
      </c>
      <c r="J314" s="53">
        <v>4</v>
      </c>
      <c r="K314" s="53">
        <v>1</v>
      </c>
      <c r="L314" s="53">
        <v>2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1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10</v>
      </c>
      <c r="F316" s="53">
        <v>6</v>
      </c>
      <c r="G316" s="53">
        <v>0</v>
      </c>
      <c r="H316" s="53">
        <v>2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5</v>
      </c>
      <c r="C317" s="53">
        <v>5</v>
      </c>
      <c r="D317" s="53">
        <v>1</v>
      </c>
      <c r="E317" s="53">
        <v>186</v>
      </c>
      <c r="F317" s="53">
        <v>2</v>
      </c>
      <c r="G317" s="53">
        <v>33</v>
      </c>
      <c r="H317" s="53">
        <v>68</v>
      </c>
      <c r="I317" s="53">
        <v>17</v>
      </c>
      <c r="J317" s="53">
        <v>30</v>
      </c>
      <c r="K317" s="53">
        <v>19</v>
      </c>
      <c r="L317" s="53">
        <v>16</v>
      </c>
      <c r="M317" s="53">
        <v>11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1</v>
      </c>
      <c r="J318" s="53">
        <v>0</v>
      </c>
      <c r="K318" s="53">
        <v>0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9</v>
      </c>
      <c r="F319" s="53">
        <v>0</v>
      </c>
      <c r="G319" s="53">
        <v>1</v>
      </c>
      <c r="H319" s="53">
        <v>2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13</v>
      </c>
      <c r="F321" s="53">
        <v>1</v>
      </c>
      <c r="G321" s="53">
        <v>0</v>
      </c>
      <c r="H321" s="53">
        <v>4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1</v>
      </c>
      <c r="G322" s="53">
        <v>1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11</v>
      </c>
      <c r="C323" s="53">
        <v>12</v>
      </c>
      <c r="D323" s="53">
        <v>2</v>
      </c>
      <c r="E323" s="53">
        <v>317</v>
      </c>
      <c r="F323" s="53">
        <v>9</v>
      </c>
      <c r="G323" s="53">
        <v>41</v>
      </c>
      <c r="H323" s="53">
        <v>360</v>
      </c>
      <c r="I323" s="53">
        <v>25</v>
      </c>
      <c r="J323" s="53">
        <v>39</v>
      </c>
      <c r="K323" s="53">
        <v>23</v>
      </c>
      <c r="L323" s="53">
        <v>17</v>
      </c>
      <c r="M323" s="53">
        <v>20</v>
      </c>
      <c r="N323" s="53">
        <v>2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6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1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1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2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20</v>
      </c>
      <c r="F329" s="53">
        <v>7</v>
      </c>
      <c r="G329" s="53">
        <v>0</v>
      </c>
      <c r="H329" s="53">
        <v>2</v>
      </c>
      <c r="I329" s="53">
        <v>0</v>
      </c>
      <c r="J329" s="53">
        <v>0</v>
      </c>
      <c r="K329" s="53">
        <v>1</v>
      </c>
      <c r="L329" s="53">
        <v>1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1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14</v>
      </c>
      <c r="F332" s="53">
        <v>5</v>
      </c>
      <c r="G332" s="53">
        <v>1</v>
      </c>
      <c r="H332" s="53">
        <v>4</v>
      </c>
      <c r="I332" s="53">
        <v>0</v>
      </c>
      <c r="J332" s="53">
        <v>0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11</v>
      </c>
      <c r="F333" s="53">
        <v>2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0</v>
      </c>
      <c r="G335" s="53">
        <v>1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3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26</v>
      </c>
      <c r="F337" s="53">
        <v>2</v>
      </c>
      <c r="G337" s="53">
        <v>6</v>
      </c>
      <c r="H337" s="53">
        <v>14</v>
      </c>
      <c r="I337" s="53">
        <v>1</v>
      </c>
      <c r="J337" s="53">
        <v>4</v>
      </c>
      <c r="K337" s="53">
        <v>5</v>
      </c>
      <c r="L337" s="53">
        <v>3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92</v>
      </c>
      <c r="C338" s="53">
        <v>106</v>
      </c>
      <c r="D338" s="53">
        <v>2</v>
      </c>
      <c r="E338" s="53">
        <v>2268</v>
      </c>
      <c r="F338" s="53">
        <v>7</v>
      </c>
      <c r="G338" s="53">
        <v>241</v>
      </c>
      <c r="H338" s="53">
        <v>3115</v>
      </c>
      <c r="I338" s="53">
        <v>964</v>
      </c>
      <c r="J338" s="53">
        <v>378</v>
      </c>
      <c r="K338" s="53">
        <v>80</v>
      </c>
      <c r="L338" s="53">
        <v>131</v>
      </c>
      <c r="M338" s="53">
        <v>131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0</v>
      </c>
      <c r="G339" s="53">
        <v>0</v>
      </c>
      <c r="H339" s="53">
        <v>1</v>
      </c>
      <c r="I339" s="53">
        <v>0</v>
      </c>
      <c r="J339" s="53">
        <v>1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14</v>
      </c>
      <c r="F342" s="53">
        <v>2</v>
      </c>
      <c r="G342" s="53">
        <v>1</v>
      </c>
      <c r="H342" s="53">
        <v>2</v>
      </c>
      <c r="I342" s="53">
        <v>0</v>
      </c>
      <c r="J342" s="53">
        <v>3</v>
      </c>
      <c r="K342" s="53">
        <v>0</v>
      </c>
      <c r="L342" s="53">
        <v>3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1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1</v>
      </c>
      <c r="H344" s="53">
        <v>0</v>
      </c>
      <c r="I344" s="53">
        <v>0</v>
      </c>
      <c r="J344" s="53">
        <v>1</v>
      </c>
      <c r="K344" s="53">
        <v>1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2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26</v>
      </c>
      <c r="F348" s="53">
        <v>0</v>
      </c>
      <c r="G348" s="53">
        <v>2</v>
      </c>
      <c r="H348" s="53">
        <v>6</v>
      </c>
      <c r="I348" s="53">
        <v>0</v>
      </c>
      <c r="J348" s="53">
        <v>1</v>
      </c>
      <c r="K348" s="53">
        <v>0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4</v>
      </c>
      <c r="F350" s="53">
        <v>2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0</v>
      </c>
      <c r="G352" s="53">
        <v>1</v>
      </c>
      <c r="H352" s="53">
        <v>2</v>
      </c>
      <c r="I352" s="53">
        <v>1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1</v>
      </c>
      <c r="H353" s="53">
        <v>0</v>
      </c>
      <c r="I353" s="53">
        <v>0</v>
      </c>
      <c r="J353" s="53">
        <v>1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18</v>
      </c>
      <c r="F354" s="53">
        <v>1</v>
      </c>
      <c r="G354" s="53">
        <v>0</v>
      </c>
      <c r="H354" s="53">
        <v>0</v>
      </c>
      <c r="I354" s="53">
        <v>0</v>
      </c>
      <c r="J354" s="53">
        <v>1</v>
      </c>
      <c r="K354" s="53">
        <v>2</v>
      </c>
      <c r="L354" s="53">
        <v>1</v>
      </c>
      <c r="M354" s="53">
        <v>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8</v>
      </c>
      <c r="C356" s="53">
        <v>9</v>
      </c>
      <c r="D356" s="53">
        <v>0</v>
      </c>
      <c r="E356" s="53">
        <v>242</v>
      </c>
      <c r="F356" s="53">
        <v>5</v>
      </c>
      <c r="G356" s="53">
        <v>25</v>
      </c>
      <c r="H356" s="53">
        <v>195</v>
      </c>
      <c r="I356" s="53">
        <v>7</v>
      </c>
      <c r="J356" s="53">
        <v>29</v>
      </c>
      <c r="K356" s="53">
        <v>13</v>
      </c>
      <c r="L356" s="53">
        <v>24</v>
      </c>
      <c r="M356" s="53">
        <v>16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2</v>
      </c>
      <c r="C357" s="53">
        <v>2</v>
      </c>
      <c r="D357" s="53">
        <v>0</v>
      </c>
      <c r="E357" s="53">
        <v>45</v>
      </c>
      <c r="F357" s="53">
        <v>4</v>
      </c>
      <c r="G357" s="53">
        <v>5</v>
      </c>
      <c r="H357" s="53">
        <v>8</v>
      </c>
      <c r="I357" s="53">
        <v>1</v>
      </c>
      <c r="J357" s="53">
        <v>7</v>
      </c>
      <c r="K357" s="53">
        <v>3</v>
      </c>
      <c r="L357" s="53">
        <v>0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22</v>
      </c>
      <c r="F359" s="53">
        <v>0</v>
      </c>
      <c r="G359" s="53">
        <v>0</v>
      </c>
      <c r="H359" s="53">
        <v>4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2</v>
      </c>
      <c r="G360" s="53">
        <v>0</v>
      </c>
      <c r="H360" s="53">
        <v>2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1</v>
      </c>
      <c r="G361" s="53">
        <v>0</v>
      </c>
      <c r="H361" s="53">
        <v>0</v>
      </c>
      <c r="I361" s="53">
        <v>0</v>
      </c>
      <c r="J361" s="53">
        <v>1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12</v>
      </c>
      <c r="F362" s="53">
        <v>1</v>
      </c>
      <c r="G362" s="53">
        <v>1</v>
      </c>
      <c r="H362" s="53">
        <v>2</v>
      </c>
      <c r="I362" s="53">
        <v>0</v>
      </c>
      <c r="J362" s="53">
        <v>3</v>
      </c>
      <c r="K362" s="53">
        <v>0</v>
      </c>
      <c r="L362" s="53">
        <v>4</v>
      </c>
      <c r="M362" s="53">
        <v>3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9</v>
      </c>
      <c r="F363" s="53">
        <v>1</v>
      </c>
      <c r="G363" s="53">
        <v>0</v>
      </c>
      <c r="H363" s="53">
        <v>0</v>
      </c>
      <c r="I363" s="53">
        <v>2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1</v>
      </c>
      <c r="C365" s="53">
        <v>1</v>
      </c>
      <c r="D365" s="53">
        <v>0</v>
      </c>
      <c r="E365" s="53">
        <v>6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3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48</v>
      </c>
      <c r="F366" s="53">
        <v>5</v>
      </c>
      <c r="G366" s="53">
        <v>3</v>
      </c>
      <c r="H366" s="53">
        <v>4</v>
      </c>
      <c r="I366" s="53">
        <v>0</v>
      </c>
      <c r="J366" s="53">
        <v>7</v>
      </c>
      <c r="K366" s="53">
        <v>3</v>
      </c>
      <c r="L366" s="53">
        <v>7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4</v>
      </c>
      <c r="F368" s="53">
        <v>2</v>
      </c>
      <c r="G368" s="53">
        <v>0</v>
      </c>
      <c r="H368" s="53">
        <v>2</v>
      </c>
      <c r="I368" s="53">
        <v>2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0</v>
      </c>
      <c r="G369" s="53">
        <v>1</v>
      </c>
      <c r="H369" s="53">
        <v>2</v>
      </c>
      <c r="I369" s="53">
        <v>0</v>
      </c>
      <c r="J369" s="53">
        <v>0</v>
      </c>
      <c r="K369" s="53">
        <v>0</v>
      </c>
      <c r="L369" s="53">
        <v>1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9</v>
      </c>
      <c r="F371" s="53">
        <v>1</v>
      </c>
      <c r="G371" s="53">
        <v>0</v>
      </c>
      <c r="H371" s="53">
        <v>0</v>
      </c>
      <c r="I371" s="53">
        <v>1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0</v>
      </c>
      <c r="G372" s="53">
        <v>1</v>
      </c>
      <c r="H372" s="53">
        <v>2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8</v>
      </c>
      <c r="F373" s="53">
        <v>1</v>
      </c>
      <c r="G373" s="53">
        <v>1</v>
      </c>
      <c r="H373" s="53">
        <v>0</v>
      </c>
      <c r="I373" s="53">
        <v>0</v>
      </c>
      <c r="J373" s="53">
        <v>2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1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5</v>
      </c>
      <c r="C376" s="53">
        <v>5</v>
      </c>
      <c r="D376" s="53">
        <v>0</v>
      </c>
      <c r="E376" s="53">
        <v>154</v>
      </c>
      <c r="F376" s="53">
        <v>3</v>
      </c>
      <c r="G376" s="53">
        <v>48</v>
      </c>
      <c r="H376" s="53">
        <v>52</v>
      </c>
      <c r="I376" s="53">
        <v>4</v>
      </c>
      <c r="J376" s="53">
        <v>27</v>
      </c>
      <c r="K376" s="53">
        <v>7</v>
      </c>
      <c r="L376" s="53">
        <v>2</v>
      </c>
      <c r="M376" s="53">
        <v>9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0</v>
      </c>
      <c r="E378" s="53">
        <v>269</v>
      </c>
      <c r="F378" s="53">
        <v>7</v>
      </c>
      <c r="G378" s="53">
        <v>27</v>
      </c>
      <c r="H378" s="53">
        <v>142</v>
      </c>
      <c r="I378" s="53">
        <v>6</v>
      </c>
      <c r="J378" s="53">
        <v>50</v>
      </c>
      <c r="K378" s="53">
        <v>16</v>
      </c>
      <c r="L378" s="53">
        <v>34</v>
      </c>
      <c r="M378" s="53">
        <v>24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1</v>
      </c>
      <c r="C379" s="53">
        <v>1</v>
      </c>
      <c r="D379" s="53">
        <v>0</v>
      </c>
      <c r="E379" s="53">
        <v>2</v>
      </c>
      <c r="F379" s="53">
        <v>0</v>
      </c>
      <c r="G379" s="53">
        <v>1</v>
      </c>
      <c r="H379" s="53">
        <v>1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63</v>
      </c>
      <c r="F380" s="53">
        <v>0</v>
      </c>
      <c r="G380" s="53">
        <v>5</v>
      </c>
      <c r="H380" s="53">
        <v>4</v>
      </c>
      <c r="I380" s="53">
        <v>0</v>
      </c>
      <c r="J380" s="53">
        <v>5</v>
      </c>
      <c r="K380" s="53">
        <v>2</v>
      </c>
      <c r="L380" s="53">
        <v>17</v>
      </c>
      <c r="M380" s="53">
        <v>6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96</v>
      </c>
      <c r="F382" s="53">
        <v>5</v>
      </c>
      <c r="G382" s="53">
        <v>4</v>
      </c>
      <c r="H382" s="53">
        <v>7</v>
      </c>
      <c r="I382" s="53">
        <v>0</v>
      </c>
      <c r="J382" s="53">
        <v>4</v>
      </c>
      <c r="K382" s="53">
        <v>2</v>
      </c>
      <c r="L382" s="53">
        <v>0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5</v>
      </c>
      <c r="F383" s="53">
        <v>0</v>
      </c>
      <c r="G383" s="53">
        <v>0</v>
      </c>
      <c r="H383" s="53">
        <v>0</v>
      </c>
      <c r="I383" s="53">
        <v>0</v>
      </c>
      <c r="J383" s="53">
        <v>0</v>
      </c>
      <c r="K383" s="53">
        <v>3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100</v>
      </c>
      <c r="F384" s="53">
        <v>15</v>
      </c>
      <c r="G384" s="53">
        <v>7</v>
      </c>
      <c r="H384" s="53">
        <v>10</v>
      </c>
      <c r="I384" s="53">
        <v>1</v>
      </c>
      <c r="J384" s="53">
        <v>8</v>
      </c>
      <c r="K384" s="53">
        <v>2</v>
      </c>
      <c r="L384" s="53">
        <v>5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62</v>
      </c>
      <c r="F385" s="53">
        <v>6</v>
      </c>
      <c r="G385" s="53">
        <v>2</v>
      </c>
      <c r="H385" s="53">
        <v>6</v>
      </c>
      <c r="I385" s="53">
        <v>0</v>
      </c>
      <c r="J385" s="53">
        <v>9</v>
      </c>
      <c r="K385" s="53">
        <v>2</v>
      </c>
      <c r="L385" s="53">
        <v>8</v>
      </c>
      <c r="M385" s="53">
        <v>4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135</v>
      </c>
      <c r="F386" s="53">
        <v>2</v>
      </c>
      <c r="G386" s="53">
        <v>6</v>
      </c>
      <c r="H386" s="53">
        <v>21</v>
      </c>
      <c r="I386" s="53">
        <v>1</v>
      </c>
      <c r="J386" s="53">
        <v>8</v>
      </c>
      <c r="K386" s="53">
        <v>2</v>
      </c>
      <c r="L386" s="53">
        <v>7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52</v>
      </c>
      <c r="F387" s="53">
        <v>2</v>
      </c>
      <c r="G387" s="53">
        <v>4</v>
      </c>
      <c r="H387" s="53">
        <v>5</v>
      </c>
      <c r="I387" s="53">
        <v>0</v>
      </c>
      <c r="J387" s="53">
        <v>3</v>
      </c>
      <c r="K387" s="53">
        <v>3</v>
      </c>
      <c r="L387" s="53">
        <v>2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11</v>
      </c>
      <c r="F388" s="53">
        <v>3</v>
      </c>
      <c r="G388" s="53">
        <v>0</v>
      </c>
      <c r="H388" s="53">
        <v>0</v>
      </c>
      <c r="I388" s="53">
        <v>0</v>
      </c>
      <c r="J388" s="53">
        <v>2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11</v>
      </c>
      <c r="F391" s="53">
        <v>2</v>
      </c>
      <c r="G391" s="53">
        <v>2</v>
      </c>
      <c r="H391" s="53">
        <v>0</v>
      </c>
      <c r="I391" s="53">
        <v>0</v>
      </c>
      <c r="J391" s="53">
        <v>4</v>
      </c>
      <c r="K391" s="53">
        <v>0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9</v>
      </c>
      <c r="F392" s="53">
        <v>3</v>
      </c>
      <c r="G392" s="53">
        <v>1</v>
      </c>
      <c r="H392" s="53">
        <v>0</v>
      </c>
      <c r="I392" s="53">
        <v>0</v>
      </c>
      <c r="J392" s="53">
        <v>2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46</v>
      </c>
      <c r="F394" s="53">
        <v>3</v>
      </c>
      <c r="G394" s="53">
        <v>7</v>
      </c>
      <c r="H394" s="53">
        <v>13</v>
      </c>
      <c r="I394" s="53">
        <v>0</v>
      </c>
      <c r="J394" s="53">
        <v>4</v>
      </c>
      <c r="K394" s="53">
        <v>0</v>
      </c>
      <c r="L394" s="53">
        <v>0</v>
      </c>
      <c r="M394" s="53">
        <v>2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23</v>
      </c>
      <c r="F396" s="53">
        <v>2</v>
      </c>
      <c r="G396" s="53">
        <v>0</v>
      </c>
      <c r="H396" s="53">
        <v>2</v>
      </c>
      <c r="I396" s="53">
        <v>0</v>
      </c>
      <c r="J396" s="53">
        <v>2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25</v>
      </c>
      <c r="F397" s="53">
        <v>6</v>
      </c>
      <c r="G397" s="53">
        <v>2</v>
      </c>
      <c r="H397" s="53">
        <v>2</v>
      </c>
      <c r="I397" s="53">
        <v>1</v>
      </c>
      <c r="J397" s="53">
        <v>1</v>
      </c>
      <c r="K397" s="53">
        <v>2</v>
      </c>
      <c r="L397" s="53">
        <v>3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84</v>
      </c>
      <c r="F398" s="53">
        <v>16</v>
      </c>
      <c r="G398" s="53">
        <v>2</v>
      </c>
      <c r="H398" s="53">
        <v>5</v>
      </c>
      <c r="I398" s="53">
        <v>0</v>
      </c>
      <c r="J398" s="53">
        <v>3</v>
      </c>
      <c r="K398" s="53">
        <v>8</v>
      </c>
      <c r="L398" s="53">
        <v>2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41</v>
      </c>
      <c r="F399" s="53">
        <v>5</v>
      </c>
      <c r="G399" s="53">
        <v>0</v>
      </c>
      <c r="H399" s="53">
        <v>5</v>
      </c>
      <c r="I399" s="53">
        <v>1</v>
      </c>
      <c r="J399" s="53">
        <v>0</v>
      </c>
      <c r="K399" s="53">
        <v>1</v>
      </c>
      <c r="L399" s="53">
        <v>5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4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1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4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4</v>
      </c>
      <c r="F405" s="53">
        <v>1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2</v>
      </c>
      <c r="C407" s="53">
        <v>2</v>
      </c>
      <c r="D407" s="53">
        <v>0</v>
      </c>
      <c r="E407" s="53">
        <v>32</v>
      </c>
      <c r="F407" s="53">
        <v>1</v>
      </c>
      <c r="G407" s="53">
        <v>0</v>
      </c>
      <c r="H407" s="53">
        <v>5</v>
      </c>
      <c r="I407" s="53">
        <v>0</v>
      </c>
      <c r="J407" s="53">
        <v>1</v>
      </c>
      <c r="K407" s="53">
        <v>1</v>
      </c>
      <c r="L407" s="53">
        <v>1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7</v>
      </c>
      <c r="F408" s="53">
        <v>1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6</v>
      </c>
      <c r="F409" s="53">
        <v>0</v>
      </c>
      <c r="G409" s="53">
        <v>1</v>
      </c>
      <c r="H409" s="53">
        <v>0</v>
      </c>
      <c r="I409" s="53">
        <v>0</v>
      </c>
      <c r="J409" s="53">
        <v>0</v>
      </c>
      <c r="K409" s="53">
        <v>1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16</v>
      </c>
      <c r="C411" s="53">
        <v>19</v>
      </c>
      <c r="D411" s="53">
        <v>1</v>
      </c>
      <c r="E411" s="53">
        <v>193</v>
      </c>
      <c r="F411" s="53">
        <v>0</v>
      </c>
      <c r="G411" s="53">
        <v>37</v>
      </c>
      <c r="H411" s="53">
        <v>206</v>
      </c>
      <c r="I411" s="53">
        <v>46</v>
      </c>
      <c r="J411" s="53">
        <v>23</v>
      </c>
      <c r="K411" s="53">
        <v>17</v>
      </c>
      <c r="L411" s="53">
        <v>7</v>
      </c>
      <c r="M411" s="53">
        <v>10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44</v>
      </c>
      <c r="F412" s="53">
        <v>1</v>
      </c>
      <c r="G412" s="53">
        <v>3</v>
      </c>
      <c r="H412" s="53">
        <v>8</v>
      </c>
      <c r="I412" s="53">
        <v>0</v>
      </c>
      <c r="J412" s="53">
        <v>3</v>
      </c>
      <c r="K412" s="53">
        <v>1</v>
      </c>
      <c r="L412" s="53">
        <v>9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1</v>
      </c>
      <c r="E413" s="53">
        <v>78</v>
      </c>
      <c r="F413" s="53">
        <v>1</v>
      </c>
      <c r="G413" s="53">
        <v>3</v>
      </c>
      <c r="H413" s="53">
        <v>8</v>
      </c>
      <c r="I413" s="53">
        <v>0</v>
      </c>
      <c r="J413" s="53">
        <v>2</v>
      </c>
      <c r="K413" s="53">
        <v>5</v>
      </c>
      <c r="L413" s="53">
        <v>1</v>
      </c>
      <c r="M413" s="53">
        <v>2</v>
      </c>
      <c r="N413" s="53">
        <v>1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20</v>
      </c>
      <c r="F414" s="53">
        <v>1</v>
      </c>
      <c r="G414" s="53">
        <v>5</v>
      </c>
      <c r="H414" s="53">
        <v>1</v>
      </c>
      <c r="I414" s="53">
        <v>2</v>
      </c>
      <c r="J414" s="53">
        <v>1</v>
      </c>
      <c r="K414" s="53">
        <v>1</v>
      </c>
      <c r="L414" s="53">
        <v>3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6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6</v>
      </c>
      <c r="F416" s="53">
        <v>1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2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9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1</v>
      </c>
      <c r="C419" s="53">
        <v>1</v>
      </c>
      <c r="D419" s="53">
        <v>0</v>
      </c>
      <c r="E419" s="53">
        <v>2</v>
      </c>
      <c r="F419" s="53">
        <v>1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2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5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34</v>
      </c>
      <c r="F423" s="53">
        <v>8</v>
      </c>
      <c r="G423" s="53">
        <v>1</v>
      </c>
      <c r="H423" s="53">
        <v>1</v>
      </c>
      <c r="I423" s="53">
        <v>0</v>
      </c>
      <c r="J423" s="53">
        <v>2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2</v>
      </c>
      <c r="C424" s="53">
        <v>2</v>
      </c>
      <c r="D424" s="53">
        <v>0</v>
      </c>
      <c r="E424" s="53">
        <v>44</v>
      </c>
      <c r="F424" s="53">
        <v>1</v>
      </c>
      <c r="G424" s="53">
        <v>0</v>
      </c>
      <c r="H424" s="53">
        <v>7</v>
      </c>
      <c r="I424" s="53">
        <v>0</v>
      </c>
      <c r="J424" s="53">
        <v>4</v>
      </c>
      <c r="K424" s="53">
        <v>0</v>
      </c>
      <c r="L424" s="53">
        <v>14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14</v>
      </c>
      <c r="F425" s="53">
        <v>2</v>
      </c>
      <c r="G425" s="53">
        <v>1</v>
      </c>
      <c r="H425" s="53">
        <v>2</v>
      </c>
      <c r="I425" s="53">
        <v>0</v>
      </c>
      <c r="J425" s="53">
        <v>1</v>
      </c>
      <c r="K425" s="53">
        <v>1</v>
      </c>
      <c r="L425" s="53">
        <v>1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5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1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2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9</v>
      </c>
      <c r="F430" s="53">
        <v>2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1</v>
      </c>
      <c r="E431" s="53">
        <v>60</v>
      </c>
      <c r="F431" s="53">
        <v>0</v>
      </c>
      <c r="G431" s="53">
        <v>11</v>
      </c>
      <c r="H431" s="53">
        <v>25</v>
      </c>
      <c r="I431" s="53">
        <v>7</v>
      </c>
      <c r="J431" s="53">
        <v>9</v>
      </c>
      <c r="K431" s="53">
        <v>0</v>
      </c>
      <c r="L431" s="53">
        <v>1</v>
      </c>
      <c r="M431" s="53">
        <v>3</v>
      </c>
      <c r="N431" s="53">
        <v>1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96</v>
      </c>
      <c r="F432" s="53">
        <v>0</v>
      </c>
      <c r="G432" s="53">
        <v>18</v>
      </c>
      <c r="H432" s="53">
        <v>138</v>
      </c>
      <c r="I432" s="53">
        <v>18</v>
      </c>
      <c r="J432" s="53">
        <v>17</v>
      </c>
      <c r="K432" s="53">
        <v>7</v>
      </c>
      <c r="L432" s="53">
        <v>7</v>
      </c>
      <c r="M432" s="53">
        <v>9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13</v>
      </c>
      <c r="F433" s="53">
        <v>0</v>
      </c>
      <c r="G433" s="53">
        <v>1</v>
      </c>
      <c r="H433" s="53">
        <v>2</v>
      </c>
      <c r="I433" s="53">
        <v>2</v>
      </c>
      <c r="J433" s="53">
        <v>0</v>
      </c>
      <c r="K433" s="53">
        <v>2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1</v>
      </c>
      <c r="E434" s="53">
        <v>9</v>
      </c>
      <c r="F434" s="53">
        <v>0</v>
      </c>
      <c r="G434" s="53">
        <v>1</v>
      </c>
      <c r="H434" s="53">
        <v>3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1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1</v>
      </c>
      <c r="C436" s="53">
        <v>1</v>
      </c>
      <c r="D436" s="53">
        <v>0</v>
      </c>
      <c r="E436" s="53">
        <v>2</v>
      </c>
      <c r="F436" s="53">
        <v>0</v>
      </c>
      <c r="G436" s="53">
        <v>0</v>
      </c>
      <c r="H436" s="53">
        <v>1</v>
      </c>
      <c r="I436" s="53">
        <v>1</v>
      </c>
      <c r="J436" s="53">
        <v>0</v>
      </c>
      <c r="K436" s="53">
        <v>0</v>
      </c>
      <c r="L436" s="53">
        <v>0</v>
      </c>
      <c r="M436" s="53">
        <v>1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3</v>
      </c>
      <c r="H437" s="53">
        <v>0</v>
      </c>
      <c r="I437" s="53">
        <v>1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8</v>
      </c>
      <c r="F439" s="53">
        <v>2</v>
      </c>
      <c r="G439" s="53">
        <v>1</v>
      </c>
      <c r="H439" s="53">
        <v>2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0</v>
      </c>
      <c r="G440" s="53">
        <v>0</v>
      </c>
      <c r="H440" s="53">
        <v>2</v>
      </c>
      <c r="I440" s="53">
        <v>0</v>
      </c>
      <c r="J440" s="53">
        <v>5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9</v>
      </c>
      <c r="F442" s="53">
        <v>0</v>
      </c>
      <c r="G442" s="53">
        <v>1</v>
      </c>
      <c r="H442" s="53">
        <v>0</v>
      </c>
      <c r="I442" s="53">
        <v>1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1</v>
      </c>
      <c r="G443" s="53">
        <v>0</v>
      </c>
      <c r="H443" s="53">
        <v>0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2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41</v>
      </c>
      <c r="F448" s="53">
        <v>0</v>
      </c>
      <c r="G448" s="53">
        <v>2</v>
      </c>
      <c r="H448" s="53">
        <v>3</v>
      </c>
      <c r="I448" s="53">
        <v>0</v>
      </c>
      <c r="J448" s="53">
        <v>3</v>
      </c>
      <c r="K448" s="53">
        <v>0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41</v>
      </c>
      <c r="F449" s="53">
        <v>9</v>
      </c>
      <c r="G449" s="53">
        <v>1</v>
      </c>
      <c r="H449" s="53">
        <v>2</v>
      </c>
      <c r="I449" s="53">
        <v>0</v>
      </c>
      <c r="J449" s="53">
        <v>2</v>
      </c>
      <c r="K449" s="53">
        <v>2</v>
      </c>
      <c r="L449" s="53">
        <v>2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1</v>
      </c>
      <c r="G450" s="53">
        <v>0</v>
      </c>
      <c r="H450" s="53">
        <v>2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18</v>
      </c>
      <c r="F451" s="53">
        <v>1</v>
      </c>
      <c r="G451" s="53">
        <v>1</v>
      </c>
      <c r="H451" s="53">
        <v>1</v>
      </c>
      <c r="I451" s="53">
        <v>0</v>
      </c>
      <c r="J451" s="53">
        <v>6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15</v>
      </c>
      <c r="F452" s="53">
        <v>2</v>
      </c>
      <c r="G452" s="53">
        <v>6</v>
      </c>
      <c r="H452" s="53">
        <v>0</v>
      </c>
      <c r="I452" s="53">
        <v>0</v>
      </c>
      <c r="J452" s="53">
        <v>1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22</v>
      </c>
      <c r="F453" s="53">
        <v>0</v>
      </c>
      <c r="G453" s="53">
        <v>1</v>
      </c>
      <c r="H453" s="53">
        <v>3</v>
      </c>
      <c r="I453" s="53">
        <v>0</v>
      </c>
      <c r="J453" s="53">
        <v>0</v>
      </c>
      <c r="K453" s="53">
        <v>2</v>
      </c>
      <c r="L453" s="53">
        <v>0</v>
      </c>
      <c r="M453" s="53">
        <v>2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39</v>
      </c>
      <c r="F454" s="53">
        <v>5</v>
      </c>
      <c r="G454" s="53">
        <v>11</v>
      </c>
      <c r="H454" s="53">
        <v>16</v>
      </c>
      <c r="I454" s="53">
        <v>7</v>
      </c>
      <c r="J454" s="53">
        <v>5</v>
      </c>
      <c r="K454" s="53">
        <v>1</v>
      </c>
      <c r="L454" s="53">
        <v>3</v>
      </c>
      <c r="M454" s="53">
        <v>0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18</v>
      </c>
      <c r="F455" s="53">
        <v>1</v>
      </c>
      <c r="G455" s="53">
        <v>1</v>
      </c>
      <c r="H455" s="53">
        <v>1</v>
      </c>
      <c r="I455" s="53">
        <v>0</v>
      </c>
      <c r="J455" s="53">
        <v>3</v>
      </c>
      <c r="K455" s="53">
        <v>0</v>
      </c>
      <c r="L455" s="53">
        <v>2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5</v>
      </c>
      <c r="F456" s="53">
        <v>1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1</v>
      </c>
      <c r="G457" s="53">
        <v>2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2</v>
      </c>
      <c r="C458" s="53">
        <v>2</v>
      </c>
      <c r="D458" s="53">
        <v>0</v>
      </c>
      <c r="E458" s="53">
        <v>12</v>
      </c>
      <c r="F458" s="53">
        <v>2</v>
      </c>
      <c r="G458" s="53">
        <v>1</v>
      </c>
      <c r="H458" s="53">
        <v>0</v>
      </c>
      <c r="I458" s="53">
        <v>0</v>
      </c>
      <c r="J458" s="53">
        <v>6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23</v>
      </c>
      <c r="F459" s="53">
        <v>0</v>
      </c>
      <c r="G459" s="53">
        <v>0</v>
      </c>
      <c r="H459" s="53">
        <v>6</v>
      </c>
      <c r="I459" s="53">
        <v>1</v>
      </c>
      <c r="J459" s="53">
        <v>1</v>
      </c>
      <c r="K459" s="53">
        <v>2</v>
      </c>
      <c r="L459" s="53">
        <v>2</v>
      </c>
      <c r="M459" s="53">
        <v>2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23</v>
      </c>
      <c r="F460" s="53">
        <v>0</v>
      </c>
      <c r="G460" s="53">
        <v>3</v>
      </c>
      <c r="H460" s="53">
        <v>4</v>
      </c>
      <c r="I460" s="53">
        <v>0</v>
      </c>
      <c r="J460" s="53">
        <v>0</v>
      </c>
      <c r="K460" s="53">
        <v>0</v>
      </c>
      <c r="L460" s="53">
        <v>3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1</v>
      </c>
      <c r="C461" s="53">
        <v>1</v>
      </c>
      <c r="D461" s="53">
        <v>0</v>
      </c>
      <c r="E461" s="53">
        <v>2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110</v>
      </c>
      <c r="F464" s="53">
        <v>1</v>
      </c>
      <c r="G464" s="53">
        <v>11</v>
      </c>
      <c r="H464" s="53">
        <v>15</v>
      </c>
      <c r="I464" s="53">
        <v>0</v>
      </c>
      <c r="J464" s="53">
        <v>28</v>
      </c>
      <c r="K464" s="53">
        <v>0</v>
      </c>
      <c r="L464" s="53">
        <v>21</v>
      </c>
      <c r="M464" s="53">
        <v>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3</v>
      </c>
      <c r="C465" s="53">
        <v>3</v>
      </c>
      <c r="D465" s="53">
        <v>0</v>
      </c>
      <c r="E465" s="53">
        <v>250</v>
      </c>
      <c r="F465" s="53">
        <v>2</v>
      </c>
      <c r="G465" s="53">
        <v>16</v>
      </c>
      <c r="H465" s="53">
        <v>48</v>
      </c>
      <c r="I465" s="53">
        <v>4</v>
      </c>
      <c r="J465" s="53">
        <v>26</v>
      </c>
      <c r="K465" s="53">
        <v>3</v>
      </c>
      <c r="L465" s="53">
        <v>39</v>
      </c>
      <c r="M465" s="53">
        <v>30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16</v>
      </c>
      <c r="F468" s="53">
        <v>1</v>
      </c>
      <c r="G468" s="53">
        <v>2</v>
      </c>
      <c r="H468" s="53">
        <v>3</v>
      </c>
      <c r="I468" s="53">
        <v>0</v>
      </c>
      <c r="J468" s="53">
        <v>2</v>
      </c>
      <c r="K468" s="53">
        <v>1</v>
      </c>
      <c r="L468" s="53">
        <v>0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30</v>
      </c>
      <c r="F469" s="53">
        <v>1</v>
      </c>
      <c r="G469" s="53">
        <v>2</v>
      </c>
      <c r="H469" s="53">
        <v>3</v>
      </c>
      <c r="I469" s="53">
        <v>0</v>
      </c>
      <c r="J469" s="53">
        <v>0</v>
      </c>
      <c r="K469" s="53">
        <v>1</v>
      </c>
      <c r="L469" s="53">
        <v>4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27</v>
      </c>
      <c r="F470" s="53">
        <v>0</v>
      </c>
      <c r="G470" s="53">
        <v>2</v>
      </c>
      <c r="H470" s="53">
        <v>1</v>
      </c>
      <c r="I470" s="53">
        <v>1</v>
      </c>
      <c r="J470" s="53">
        <v>1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1</v>
      </c>
      <c r="H472" s="53">
        <v>0</v>
      </c>
      <c r="I472" s="53">
        <v>1</v>
      </c>
      <c r="J472" s="53">
        <v>0</v>
      </c>
      <c r="K472" s="53">
        <v>0</v>
      </c>
      <c r="L472" s="53">
        <v>1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18</v>
      </c>
      <c r="F473" s="53">
        <v>1</v>
      </c>
      <c r="G473" s="53">
        <v>1</v>
      </c>
      <c r="H473" s="53">
        <v>4</v>
      </c>
      <c r="I473" s="53">
        <v>0</v>
      </c>
      <c r="J473" s="53">
        <v>0</v>
      </c>
      <c r="K473" s="53">
        <v>3</v>
      </c>
      <c r="L473" s="53">
        <v>2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6</v>
      </c>
      <c r="F474" s="53">
        <v>1</v>
      </c>
      <c r="G474" s="53">
        <v>0</v>
      </c>
      <c r="H474" s="53">
        <v>1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24</v>
      </c>
      <c r="F475" s="53">
        <v>6</v>
      </c>
      <c r="G475" s="53">
        <v>0</v>
      </c>
      <c r="H475" s="53">
        <v>4</v>
      </c>
      <c r="I475" s="53">
        <v>0</v>
      </c>
      <c r="J475" s="53">
        <v>0</v>
      </c>
      <c r="K475" s="53">
        <v>4</v>
      </c>
      <c r="L475" s="53">
        <v>3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1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31</v>
      </c>
      <c r="F479" s="53">
        <v>1</v>
      </c>
      <c r="G479" s="53">
        <v>0</v>
      </c>
      <c r="H479" s="53">
        <v>6</v>
      </c>
      <c r="I479" s="53">
        <v>0</v>
      </c>
      <c r="J479" s="53">
        <v>1</v>
      </c>
      <c r="K479" s="53">
        <v>0</v>
      </c>
      <c r="L479" s="53">
        <v>3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1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126</v>
      </c>
      <c r="F486" s="53">
        <v>8</v>
      </c>
      <c r="G486" s="53">
        <v>8</v>
      </c>
      <c r="H486" s="53">
        <v>68</v>
      </c>
      <c r="I486" s="53">
        <v>3</v>
      </c>
      <c r="J486" s="53">
        <v>11</v>
      </c>
      <c r="K486" s="53">
        <v>8</v>
      </c>
      <c r="L486" s="53">
        <v>5</v>
      </c>
      <c r="M486" s="53">
        <v>9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1</v>
      </c>
      <c r="E487" s="53">
        <v>122</v>
      </c>
      <c r="F487" s="53">
        <v>5</v>
      </c>
      <c r="G487" s="53">
        <v>6</v>
      </c>
      <c r="H487" s="53">
        <v>19</v>
      </c>
      <c r="I487" s="53">
        <v>0</v>
      </c>
      <c r="J487" s="53">
        <v>8</v>
      </c>
      <c r="K487" s="53">
        <v>5</v>
      </c>
      <c r="L487" s="53">
        <v>6</v>
      </c>
      <c r="M487" s="53">
        <v>10</v>
      </c>
      <c r="N487" s="53">
        <v>1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14</v>
      </c>
      <c r="F488" s="53">
        <v>0</v>
      </c>
      <c r="G488" s="53">
        <v>0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1</v>
      </c>
      <c r="H489" s="53">
        <v>2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1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3</v>
      </c>
      <c r="D492" s="53">
        <v>0</v>
      </c>
      <c r="E492" s="53">
        <v>64</v>
      </c>
      <c r="F492" s="53">
        <v>4</v>
      </c>
      <c r="G492" s="53">
        <v>5</v>
      </c>
      <c r="H492" s="53">
        <v>17</v>
      </c>
      <c r="I492" s="53">
        <v>1</v>
      </c>
      <c r="J492" s="53">
        <v>9</v>
      </c>
      <c r="K492" s="53">
        <v>1</v>
      </c>
      <c r="L492" s="53">
        <v>6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24</v>
      </c>
      <c r="F493" s="53">
        <v>3</v>
      </c>
      <c r="G493" s="53">
        <v>7</v>
      </c>
      <c r="H493" s="53">
        <v>0</v>
      </c>
      <c r="I493" s="53">
        <v>0</v>
      </c>
      <c r="J493" s="53">
        <v>3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27</v>
      </c>
      <c r="F494" s="53">
        <v>1</v>
      </c>
      <c r="G494" s="53">
        <v>3</v>
      </c>
      <c r="H494" s="53">
        <v>2</v>
      </c>
      <c r="I494" s="53">
        <v>0</v>
      </c>
      <c r="J494" s="53">
        <v>2</v>
      </c>
      <c r="K494" s="53">
        <v>2</v>
      </c>
      <c r="L494" s="53">
        <v>7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3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21</v>
      </c>
      <c r="F496" s="53">
        <v>1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16</v>
      </c>
      <c r="C497" s="53">
        <v>18</v>
      </c>
      <c r="D497" s="53">
        <v>1</v>
      </c>
      <c r="E497" s="53">
        <v>174</v>
      </c>
      <c r="F497" s="53">
        <v>10</v>
      </c>
      <c r="G497" s="53">
        <v>30</v>
      </c>
      <c r="H497" s="53">
        <v>295</v>
      </c>
      <c r="I497" s="53">
        <v>60</v>
      </c>
      <c r="J497" s="53">
        <v>21</v>
      </c>
      <c r="K497" s="53">
        <v>7</v>
      </c>
      <c r="L497" s="53">
        <v>21</v>
      </c>
      <c r="M497" s="53">
        <v>16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5</v>
      </c>
      <c r="F499" s="53">
        <v>2</v>
      </c>
      <c r="G499" s="53">
        <v>1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3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</v>
      </c>
      <c r="F503" s="53">
        <v>3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3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147</v>
      </c>
      <c r="F509" s="53">
        <v>1</v>
      </c>
      <c r="G509" s="53">
        <v>7</v>
      </c>
      <c r="H509" s="53">
        <v>29</v>
      </c>
      <c r="I509" s="53">
        <v>2</v>
      </c>
      <c r="J509" s="53">
        <v>10</v>
      </c>
      <c r="K509" s="53">
        <v>1</v>
      </c>
      <c r="L509" s="53">
        <v>33</v>
      </c>
      <c r="M509" s="53">
        <v>6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316</v>
      </c>
      <c r="C510" s="54">
        <v>349</v>
      </c>
      <c r="D510" s="54">
        <v>24</v>
      </c>
      <c r="E510" s="54">
        <v>12694</v>
      </c>
      <c r="F510" s="54">
        <v>586</v>
      </c>
      <c r="G510" s="54">
        <v>1548</v>
      </c>
      <c r="H510" s="54">
        <v>7688</v>
      </c>
      <c r="I510" s="54">
        <v>1756</v>
      </c>
      <c r="J510" s="54">
        <v>1546</v>
      </c>
      <c r="K510" s="54">
        <v>558</v>
      </c>
      <c r="L510" s="54">
        <v>956</v>
      </c>
      <c r="M510" s="54">
        <v>654</v>
      </c>
      <c r="N510" s="54">
        <v>26</v>
      </c>
      <c r="O510" s="54">
        <v>5</v>
      </c>
    </row>
    <row r="511" spans="1:15" x14ac:dyDescent="0.25">
      <c r="B511">
        <v>316</v>
      </c>
      <c r="C511">
        <v>349</v>
      </c>
      <c r="D511">
        <v>24</v>
      </c>
      <c r="E511">
        <v>12694</v>
      </c>
      <c r="F511">
        <v>586</v>
      </c>
      <c r="G511">
        <v>1548</v>
      </c>
      <c r="H511">
        <v>7688</v>
      </c>
      <c r="I511">
        <v>1756</v>
      </c>
      <c r="J511">
        <v>1546</v>
      </c>
      <c r="K511">
        <v>558</v>
      </c>
      <c r="L511">
        <v>956</v>
      </c>
      <c r="M511">
        <v>654</v>
      </c>
      <c r="N511">
        <v>26</v>
      </c>
      <c r="O511">
        <v>5</v>
      </c>
    </row>
    <row r="512" spans="1:15" x14ac:dyDescent="0.25">
      <c r="A512" s="92" t="str">
        <f>'2017'!A512:M512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6"/>
    </row>
    <row r="513" spans="1:14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  <c r="N513" s="6"/>
    </row>
    <row r="514" spans="1:14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6"/>
    </row>
    <row r="515" spans="1:14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515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549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1" t="s">
        <v>582</v>
      </c>
      <c r="B5" s="101"/>
      <c r="C5" s="101"/>
      <c r="D5" s="101"/>
      <c r="E5" s="101"/>
      <c r="F5" s="101"/>
      <c r="G5" s="101"/>
      <c r="H5" s="101"/>
      <c r="I5" s="101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t="s">
        <v>560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3" t="s">
        <v>519</v>
      </c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1</v>
      </c>
      <c r="F13" s="53">
        <v>0</v>
      </c>
      <c r="G13" s="53">
        <v>0</v>
      </c>
      <c r="H13" s="53">
        <v>0</v>
      </c>
      <c r="I13" s="53">
        <v>0</v>
      </c>
      <c r="J13" s="53">
        <v>2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2</v>
      </c>
      <c r="H14" s="53">
        <v>0</v>
      </c>
      <c r="I14" s="53">
        <v>1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8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1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2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5</v>
      </c>
      <c r="F17" s="53">
        <v>1</v>
      </c>
      <c r="G17" s="53">
        <v>0</v>
      </c>
      <c r="H17" s="53">
        <v>0</v>
      </c>
      <c r="I17" s="53">
        <v>0</v>
      </c>
      <c r="J17" s="53">
        <v>1</v>
      </c>
      <c r="K17" s="53">
        <v>1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66</v>
      </c>
      <c r="F18" s="53">
        <v>12</v>
      </c>
      <c r="G18" s="53">
        <v>1</v>
      </c>
      <c r="H18" s="53">
        <v>17</v>
      </c>
      <c r="I18" s="53">
        <v>0</v>
      </c>
      <c r="J18" s="53">
        <v>10</v>
      </c>
      <c r="K18" s="53">
        <v>2</v>
      </c>
      <c r="L18" s="53">
        <v>12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0</v>
      </c>
      <c r="G19" s="53">
        <v>0</v>
      </c>
      <c r="H19" s="53">
        <v>2</v>
      </c>
      <c r="I19" s="53">
        <v>0</v>
      </c>
      <c r="J19" s="53">
        <v>0</v>
      </c>
      <c r="K19" s="53">
        <v>0</v>
      </c>
      <c r="L19" s="53">
        <v>0</v>
      </c>
      <c r="M19" s="53">
        <v>1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22</v>
      </c>
      <c r="C24" s="53">
        <v>27</v>
      </c>
      <c r="D24" s="53">
        <v>0</v>
      </c>
      <c r="E24" s="53">
        <v>102</v>
      </c>
      <c r="F24" s="53">
        <v>0</v>
      </c>
      <c r="G24" s="53">
        <v>25</v>
      </c>
      <c r="H24" s="53">
        <v>280</v>
      </c>
      <c r="I24" s="53">
        <v>55</v>
      </c>
      <c r="J24" s="53">
        <v>14</v>
      </c>
      <c r="K24" s="53">
        <v>6</v>
      </c>
      <c r="L24" s="53">
        <v>8</v>
      </c>
      <c r="M24" s="53">
        <v>10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1</v>
      </c>
      <c r="G26" s="53">
        <v>1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1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2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</v>
      </c>
      <c r="F29" s="53">
        <v>0</v>
      </c>
      <c r="G29" s="53">
        <v>0</v>
      </c>
      <c r="H29" s="53">
        <v>2</v>
      </c>
      <c r="I29" s="53">
        <v>0</v>
      </c>
      <c r="J29" s="53">
        <v>3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19</v>
      </c>
      <c r="F30" s="53">
        <v>4</v>
      </c>
      <c r="G30" s="53">
        <v>0</v>
      </c>
      <c r="H30" s="53">
        <v>1</v>
      </c>
      <c r="I30" s="53">
        <v>0</v>
      </c>
      <c r="J30" s="53">
        <v>3</v>
      </c>
      <c r="K30" s="53">
        <v>0</v>
      </c>
      <c r="L30" s="53">
        <v>4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0</v>
      </c>
      <c r="G31" s="53">
        <v>1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1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11</v>
      </c>
      <c r="F33" s="53">
        <v>0</v>
      </c>
      <c r="G33" s="53">
        <v>1</v>
      </c>
      <c r="H33" s="53">
        <v>4</v>
      </c>
      <c r="I33" s="53">
        <v>2</v>
      </c>
      <c r="J33" s="53">
        <v>6</v>
      </c>
      <c r="K33" s="53">
        <v>1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43</v>
      </c>
      <c r="F35" s="53">
        <v>1</v>
      </c>
      <c r="G35" s="53">
        <v>2</v>
      </c>
      <c r="H35" s="53">
        <v>5</v>
      </c>
      <c r="I35" s="53">
        <v>0</v>
      </c>
      <c r="J35" s="53">
        <v>5</v>
      </c>
      <c r="K35" s="53">
        <v>1</v>
      </c>
      <c r="L35" s="53">
        <v>1</v>
      </c>
      <c r="M35" s="53">
        <v>3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7</v>
      </c>
      <c r="F36" s="53">
        <v>0</v>
      </c>
      <c r="G36" s="53">
        <v>0</v>
      </c>
      <c r="H36" s="53">
        <v>1</v>
      </c>
      <c r="I36" s="53">
        <v>0</v>
      </c>
      <c r="J36" s="53">
        <v>1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1</v>
      </c>
      <c r="D37" s="53">
        <v>1</v>
      </c>
      <c r="E37" s="53">
        <v>23</v>
      </c>
      <c r="F37" s="53">
        <v>3</v>
      </c>
      <c r="G37" s="53">
        <v>1</v>
      </c>
      <c r="H37" s="53">
        <v>1</v>
      </c>
      <c r="I37" s="53">
        <v>0</v>
      </c>
      <c r="J37" s="53">
        <v>1</v>
      </c>
      <c r="K37" s="53">
        <v>1</v>
      </c>
      <c r="L37" s="53">
        <v>1</v>
      </c>
      <c r="M37" s="53">
        <v>2</v>
      </c>
      <c r="N37" s="53">
        <v>1</v>
      </c>
      <c r="O37" s="53">
        <v>0</v>
      </c>
    </row>
    <row r="38" spans="1:15" x14ac:dyDescent="0.25">
      <c r="A38" s="57" t="s">
        <v>43</v>
      </c>
      <c r="B38" s="53">
        <v>1</v>
      </c>
      <c r="C38" s="53">
        <v>1</v>
      </c>
      <c r="D38" s="53">
        <v>0</v>
      </c>
      <c r="E38" s="53">
        <v>19</v>
      </c>
      <c r="F38" s="53">
        <v>3</v>
      </c>
      <c r="G38" s="53">
        <v>1</v>
      </c>
      <c r="H38" s="53">
        <v>3</v>
      </c>
      <c r="I38" s="53">
        <v>0</v>
      </c>
      <c r="J38" s="53">
        <v>2</v>
      </c>
      <c r="K38" s="53">
        <v>1</v>
      </c>
      <c r="L38" s="53">
        <v>3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12</v>
      </c>
      <c r="F39" s="53">
        <v>1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2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2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166</v>
      </c>
      <c r="F42" s="53">
        <v>16</v>
      </c>
      <c r="G42" s="53">
        <v>5</v>
      </c>
      <c r="H42" s="53">
        <v>29</v>
      </c>
      <c r="I42" s="53">
        <v>1</v>
      </c>
      <c r="J42" s="53">
        <v>6</v>
      </c>
      <c r="K42" s="53">
        <v>1</v>
      </c>
      <c r="L42" s="53">
        <v>4</v>
      </c>
      <c r="M42" s="53">
        <v>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2</v>
      </c>
      <c r="C43" s="53">
        <v>2</v>
      </c>
      <c r="D43" s="53">
        <v>0</v>
      </c>
      <c r="E43" s="53">
        <v>46</v>
      </c>
      <c r="F43" s="53">
        <v>2</v>
      </c>
      <c r="G43" s="53">
        <v>6</v>
      </c>
      <c r="H43" s="53">
        <v>12</v>
      </c>
      <c r="I43" s="53">
        <v>2</v>
      </c>
      <c r="J43" s="53">
        <v>3</v>
      </c>
      <c r="K43" s="53">
        <v>2</v>
      </c>
      <c r="L43" s="53">
        <v>5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0</v>
      </c>
      <c r="G45" s="53">
        <v>0</v>
      </c>
      <c r="H45" s="53">
        <v>1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18</v>
      </c>
      <c r="F49" s="53">
        <v>6</v>
      </c>
      <c r="G49" s="53">
        <v>2</v>
      </c>
      <c r="H49" s="53">
        <v>4</v>
      </c>
      <c r="I49" s="53">
        <v>1</v>
      </c>
      <c r="J49" s="53">
        <v>0</v>
      </c>
      <c r="K49" s="53">
        <v>1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2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5</v>
      </c>
      <c r="F53" s="53">
        <v>1</v>
      </c>
      <c r="G53" s="53">
        <v>1</v>
      </c>
      <c r="H53" s="53">
        <v>1</v>
      </c>
      <c r="I53" s="53">
        <v>1</v>
      </c>
      <c r="J53" s="53">
        <v>1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1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135</v>
      </c>
      <c r="F55" s="53">
        <v>1</v>
      </c>
      <c r="G55" s="53">
        <v>21</v>
      </c>
      <c r="H55" s="53">
        <v>40</v>
      </c>
      <c r="I55" s="53">
        <v>9</v>
      </c>
      <c r="J55" s="53">
        <v>21</v>
      </c>
      <c r="K55" s="53">
        <v>7</v>
      </c>
      <c r="L55" s="53">
        <v>6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6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1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1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3</v>
      </c>
      <c r="G61" s="53">
        <v>0</v>
      </c>
      <c r="H61" s="53">
        <v>0</v>
      </c>
      <c r="I61" s="53">
        <v>0</v>
      </c>
      <c r="J61" s="53">
        <v>1</v>
      </c>
      <c r="K61" s="53">
        <v>0</v>
      </c>
      <c r="L61" s="53">
        <v>1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1</v>
      </c>
      <c r="H62" s="53">
        <v>1</v>
      </c>
      <c r="I62" s="53">
        <v>1</v>
      </c>
      <c r="J62" s="53">
        <v>1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1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15</v>
      </c>
      <c r="F64" s="53">
        <v>1</v>
      </c>
      <c r="G64" s="53">
        <v>1</v>
      </c>
      <c r="H64" s="53">
        <v>2</v>
      </c>
      <c r="I64" s="53">
        <v>0</v>
      </c>
      <c r="J64" s="53">
        <v>1</v>
      </c>
      <c r="K64" s="53">
        <v>0</v>
      </c>
      <c r="L64" s="53">
        <v>1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1</v>
      </c>
      <c r="H65" s="53">
        <v>1</v>
      </c>
      <c r="I65" s="53">
        <v>0</v>
      </c>
      <c r="J65" s="53">
        <v>2</v>
      </c>
      <c r="K65" s="53">
        <v>2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1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1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35</v>
      </c>
      <c r="F70" s="53">
        <v>8</v>
      </c>
      <c r="G70" s="53">
        <v>2</v>
      </c>
      <c r="H70" s="53">
        <v>4</v>
      </c>
      <c r="I70" s="53">
        <v>0</v>
      </c>
      <c r="J70" s="53">
        <v>3</v>
      </c>
      <c r="K70" s="53">
        <v>2</v>
      </c>
      <c r="L70" s="53">
        <v>0</v>
      </c>
      <c r="M70" s="53">
        <v>6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35</v>
      </c>
      <c r="F71" s="53">
        <v>7</v>
      </c>
      <c r="G71" s="53">
        <v>4</v>
      </c>
      <c r="H71" s="53">
        <v>4</v>
      </c>
      <c r="I71" s="53">
        <v>0</v>
      </c>
      <c r="J71" s="53">
        <v>1</v>
      </c>
      <c r="K71" s="53">
        <v>0</v>
      </c>
      <c r="L71" s="53">
        <v>2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1</v>
      </c>
      <c r="E72" s="53">
        <v>13</v>
      </c>
      <c r="F72" s="53">
        <v>4</v>
      </c>
      <c r="G72" s="53">
        <v>0</v>
      </c>
      <c r="H72" s="53">
        <v>1</v>
      </c>
      <c r="I72" s="53">
        <v>1</v>
      </c>
      <c r="J72" s="53">
        <v>0</v>
      </c>
      <c r="K72" s="53">
        <v>1</v>
      </c>
      <c r="L72" s="53">
        <v>1</v>
      </c>
      <c r="M72" s="53">
        <v>0</v>
      </c>
      <c r="N72" s="53">
        <v>1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2</v>
      </c>
      <c r="D73" s="53">
        <v>1</v>
      </c>
      <c r="E73" s="53">
        <v>86</v>
      </c>
      <c r="F73" s="53">
        <v>1</v>
      </c>
      <c r="G73" s="53">
        <v>10</v>
      </c>
      <c r="H73" s="53">
        <v>5</v>
      </c>
      <c r="I73" s="53">
        <v>0</v>
      </c>
      <c r="J73" s="53">
        <v>3</v>
      </c>
      <c r="K73" s="53">
        <v>4</v>
      </c>
      <c r="L73" s="53">
        <v>5</v>
      </c>
      <c r="M73" s="53">
        <v>6</v>
      </c>
      <c r="N73" s="53">
        <v>1</v>
      </c>
      <c r="O73" s="53">
        <v>0</v>
      </c>
    </row>
    <row r="74" spans="1:15" x14ac:dyDescent="0.25">
      <c r="A74" s="57" t="s">
        <v>79</v>
      </c>
      <c r="B74" s="53">
        <v>6</v>
      </c>
      <c r="C74" s="53">
        <v>6</v>
      </c>
      <c r="D74" s="53">
        <v>0</v>
      </c>
      <c r="E74" s="53">
        <v>116</v>
      </c>
      <c r="F74" s="53">
        <v>1</v>
      </c>
      <c r="G74" s="53">
        <v>22</v>
      </c>
      <c r="H74" s="53">
        <v>161</v>
      </c>
      <c r="I74" s="53">
        <v>45</v>
      </c>
      <c r="J74" s="53">
        <v>20</v>
      </c>
      <c r="K74" s="53">
        <v>3</v>
      </c>
      <c r="L74" s="53">
        <v>7</v>
      </c>
      <c r="M74" s="53">
        <v>7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1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1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59</v>
      </c>
      <c r="F78" s="53">
        <v>5</v>
      </c>
      <c r="G78" s="53">
        <v>5</v>
      </c>
      <c r="H78" s="53">
        <v>18</v>
      </c>
      <c r="I78" s="53">
        <v>2</v>
      </c>
      <c r="J78" s="53">
        <v>8</v>
      </c>
      <c r="K78" s="53">
        <v>1</v>
      </c>
      <c r="L78" s="53">
        <v>4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1</v>
      </c>
      <c r="G79" s="53">
        <v>0</v>
      </c>
      <c r="H79" s="53">
        <v>0</v>
      </c>
      <c r="I79" s="53">
        <v>0</v>
      </c>
      <c r="J79" s="53">
        <v>1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3</v>
      </c>
      <c r="G80" s="53">
        <v>0</v>
      </c>
      <c r="H80" s="53">
        <v>0</v>
      </c>
      <c r="I80" s="53">
        <v>0</v>
      </c>
      <c r="J80" s="53">
        <v>4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5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2</v>
      </c>
      <c r="C84" s="53">
        <v>2</v>
      </c>
      <c r="D84" s="53">
        <v>0</v>
      </c>
      <c r="E84" s="53">
        <v>58</v>
      </c>
      <c r="F84" s="53">
        <v>1</v>
      </c>
      <c r="G84" s="53">
        <v>7</v>
      </c>
      <c r="H84" s="53">
        <v>67</v>
      </c>
      <c r="I84" s="53">
        <v>7</v>
      </c>
      <c r="J84" s="53">
        <v>8</v>
      </c>
      <c r="K84" s="53">
        <v>3</v>
      </c>
      <c r="L84" s="53">
        <v>14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6</v>
      </c>
      <c r="F85" s="53">
        <v>2</v>
      </c>
      <c r="G85" s="53">
        <v>1</v>
      </c>
      <c r="H85" s="53">
        <v>1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5</v>
      </c>
      <c r="F86" s="53">
        <v>0</v>
      </c>
      <c r="G86" s="53">
        <v>1</v>
      </c>
      <c r="H86" s="53">
        <v>0</v>
      </c>
      <c r="I86" s="53">
        <v>1</v>
      </c>
      <c r="J86" s="53">
        <v>2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21</v>
      </c>
      <c r="F87" s="53">
        <v>5</v>
      </c>
      <c r="G87" s="53">
        <v>4</v>
      </c>
      <c r="H87" s="53">
        <v>3</v>
      </c>
      <c r="I87" s="53">
        <v>1</v>
      </c>
      <c r="J87" s="53">
        <v>5</v>
      </c>
      <c r="K87" s="53">
        <v>4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9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3</v>
      </c>
      <c r="G89" s="53">
        <v>3</v>
      </c>
      <c r="H89" s="53">
        <v>1</v>
      </c>
      <c r="I89" s="53">
        <v>0</v>
      </c>
      <c r="J89" s="53">
        <v>0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55</v>
      </c>
      <c r="F90" s="53">
        <v>1</v>
      </c>
      <c r="G90" s="53">
        <v>0</v>
      </c>
      <c r="H90" s="53">
        <v>9</v>
      </c>
      <c r="I90" s="53">
        <v>0</v>
      </c>
      <c r="J90" s="53">
        <v>0</v>
      </c>
      <c r="K90" s="53">
        <v>3</v>
      </c>
      <c r="L90" s="53">
        <v>7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30</v>
      </c>
      <c r="F91" s="53">
        <v>6</v>
      </c>
      <c r="G91" s="53">
        <v>3</v>
      </c>
      <c r="H91" s="53">
        <v>2</v>
      </c>
      <c r="I91" s="53">
        <v>0</v>
      </c>
      <c r="J91" s="53">
        <v>1</v>
      </c>
      <c r="K91" s="53">
        <v>1</v>
      </c>
      <c r="L91" s="53">
        <v>1</v>
      </c>
      <c r="M91" s="53">
        <v>3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11</v>
      </c>
      <c r="C92" s="53">
        <v>11</v>
      </c>
      <c r="D92" s="53">
        <v>0</v>
      </c>
      <c r="E92" s="53">
        <v>348</v>
      </c>
      <c r="F92" s="53">
        <v>1</v>
      </c>
      <c r="G92" s="53">
        <v>59</v>
      </c>
      <c r="H92" s="53">
        <v>356</v>
      </c>
      <c r="I92" s="53">
        <v>94</v>
      </c>
      <c r="J92" s="53">
        <v>34</v>
      </c>
      <c r="K92" s="53">
        <v>12</v>
      </c>
      <c r="L92" s="53">
        <v>24</v>
      </c>
      <c r="M92" s="53">
        <v>27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154</v>
      </c>
      <c r="F95" s="53">
        <v>2</v>
      </c>
      <c r="G95" s="53">
        <v>17</v>
      </c>
      <c r="H95" s="53">
        <v>53</v>
      </c>
      <c r="I95" s="53">
        <v>3</v>
      </c>
      <c r="J95" s="53">
        <v>28</v>
      </c>
      <c r="K95" s="53">
        <v>2</v>
      </c>
      <c r="L95" s="53">
        <v>16</v>
      </c>
      <c r="M95" s="53">
        <v>6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18</v>
      </c>
      <c r="F97" s="53">
        <v>2</v>
      </c>
      <c r="G97" s="53">
        <v>0</v>
      </c>
      <c r="H97" s="53">
        <v>5</v>
      </c>
      <c r="I97" s="53">
        <v>0</v>
      </c>
      <c r="J97" s="53">
        <v>2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14</v>
      </c>
      <c r="F98" s="53">
        <v>2</v>
      </c>
      <c r="G98" s="53">
        <v>0</v>
      </c>
      <c r="H98" s="53">
        <v>4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1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3</v>
      </c>
      <c r="G100" s="53">
        <v>1</v>
      </c>
      <c r="H100" s="53">
        <v>1</v>
      </c>
      <c r="I100" s="53">
        <v>0</v>
      </c>
      <c r="J100" s="53">
        <v>1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1</v>
      </c>
      <c r="G101" s="53">
        <v>1</v>
      </c>
      <c r="H101" s="53">
        <v>1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57</v>
      </c>
      <c r="F102" s="53">
        <v>1</v>
      </c>
      <c r="G102" s="53">
        <v>7</v>
      </c>
      <c r="H102" s="53">
        <v>28</v>
      </c>
      <c r="I102" s="53">
        <v>5</v>
      </c>
      <c r="J102" s="53">
        <v>7</v>
      </c>
      <c r="K102" s="53">
        <v>3</v>
      </c>
      <c r="L102" s="53">
        <v>2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18</v>
      </c>
      <c r="F103" s="53">
        <v>0</v>
      </c>
      <c r="G103" s="53">
        <v>2</v>
      </c>
      <c r="H103" s="53">
        <v>1</v>
      </c>
      <c r="I103" s="53">
        <v>1</v>
      </c>
      <c r="J103" s="53">
        <v>5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11</v>
      </c>
      <c r="F105" s="53">
        <v>0</v>
      </c>
      <c r="G105" s="53">
        <v>3</v>
      </c>
      <c r="H105" s="53">
        <v>0</v>
      </c>
      <c r="I105" s="53">
        <v>1</v>
      </c>
      <c r="J105" s="53">
        <v>0</v>
      </c>
      <c r="K105" s="53">
        <v>2</v>
      </c>
      <c r="L105" s="53">
        <v>0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1</v>
      </c>
      <c r="C107" s="53">
        <v>1</v>
      </c>
      <c r="D107" s="53">
        <v>0</v>
      </c>
      <c r="E107" s="53">
        <v>13</v>
      </c>
      <c r="F107" s="53">
        <v>2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10</v>
      </c>
      <c r="D108" s="53">
        <v>1</v>
      </c>
      <c r="E108" s="53">
        <v>386</v>
      </c>
      <c r="F108" s="53">
        <v>4</v>
      </c>
      <c r="G108" s="53">
        <v>121</v>
      </c>
      <c r="H108" s="53">
        <v>201</v>
      </c>
      <c r="I108" s="53">
        <v>71</v>
      </c>
      <c r="J108" s="53">
        <v>80</v>
      </c>
      <c r="K108" s="53">
        <v>25</v>
      </c>
      <c r="L108" s="53">
        <v>18</v>
      </c>
      <c r="M108" s="53">
        <v>7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3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2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13</v>
      </c>
      <c r="F113" s="53">
        <v>1</v>
      </c>
      <c r="G113" s="53">
        <v>2</v>
      </c>
      <c r="H113" s="53">
        <v>5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9</v>
      </c>
      <c r="F114" s="53">
        <v>1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1</v>
      </c>
      <c r="I115" s="53">
        <v>2</v>
      </c>
      <c r="J115" s="53">
        <v>2</v>
      </c>
      <c r="K115" s="53">
        <v>2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18</v>
      </c>
      <c r="F116" s="53">
        <v>3</v>
      </c>
      <c r="G116" s="53">
        <v>1</v>
      </c>
      <c r="H116" s="53">
        <v>1</v>
      </c>
      <c r="I116" s="53">
        <v>0</v>
      </c>
      <c r="J116" s="53">
        <v>0</v>
      </c>
      <c r="K116" s="53">
        <v>1</v>
      </c>
      <c r="L116" s="53">
        <v>17</v>
      </c>
      <c r="M116" s="53">
        <v>11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1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5</v>
      </c>
      <c r="F119" s="53">
        <v>0</v>
      </c>
      <c r="G119" s="53">
        <v>0</v>
      </c>
      <c r="H119" s="53">
        <v>1</v>
      </c>
      <c r="I119" s="53">
        <v>0</v>
      </c>
      <c r="J119" s="53">
        <v>1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3</v>
      </c>
      <c r="G120" s="53">
        <v>0</v>
      </c>
      <c r="H120" s="53">
        <v>1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54</v>
      </c>
      <c r="F121" s="53">
        <v>2</v>
      </c>
      <c r="G121" s="53">
        <v>5</v>
      </c>
      <c r="H121" s="53">
        <v>11</v>
      </c>
      <c r="I121" s="53">
        <v>3</v>
      </c>
      <c r="J121" s="53">
        <v>1</v>
      </c>
      <c r="K121" s="53">
        <v>2</v>
      </c>
      <c r="L121" s="53">
        <v>17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8</v>
      </c>
      <c r="F122" s="53">
        <v>2</v>
      </c>
      <c r="G122" s="53">
        <v>0</v>
      </c>
      <c r="H122" s="53">
        <v>1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1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1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2</v>
      </c>
      <c r="H126" s="53">
        <v>1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1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3</v>
      </c>
      <c r="F130" s="53">
        <v>1</v>
      </c>
      <c r="G130" s="53">
        <v>0</v>
      </c>
      <c r="H130" s="53">
        <v>2</v>
      </c>
      <c r="I130" s="53">
        <v>1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1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1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0</v>
      </c>
      <c r="G135" s="53">
        <v>0</v>
      </c>
      <c r="H135" s="53">
        <v>1</v>
      </c>
      <c r="I135" s="53">
        <v>0</v>
      </c>
      <c r="J135" s="53">
        <v>1</v>
      </c>
      <c r="K135" s="53">
        <v>1</v>
      </c>
      <c r="L135" s="53">
        <v>0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4</v>
      </c>
      <c r="F136" s="53">
        <v>2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4</v>
      </c>
      <c r="C137" s="53">
        <v>4</v>
      </c>
      <c r="D137" s="53">
        <v>0</v>
      </c>
      <c r="E137" s="53">
        <v>97</v>
      </c>
      <c r="F137" s="53">
        <v>8</v>
      </c>
      <c r="G137" s="53">
        <v>7</v>
      </c>
      <c r="H137" s="53">
        <v>32</v>
      </c>
      <c r="I137" s="53">
        <v>2</v>
      </c>
      <c r="J137" s="53">
        <v>6</v>
      </c>
      <c r="K137" s="53">
        <v>10</v>
      </c>
      <c r="L137" s="53">
        <v>9</v>
      </c>
      <c r="M137" s="53">
        <v>5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15</v>
      </c>
      <c r="F139" s="53">
        <v>1</v>
      </c>
      <c r="G139" s="53">
        <v>3</v>
      </c>
      <c r="H139" s="53">
        <v>0</v>
      </c>
      <c r="I139" s="53">
        <v>0</v>
      </c>
      <c r="J139" s="53">
        <v>2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1</v>
      </c>
      <c r="G143" s="53">
        <v>0</v>
      </c>
      <c r="H143" s="53">
        <v>0</v>
      </c>
      <c r="I143" s="53">
        <v>0</v>
      </c>
      <c r="J143" s="53">
        <v>1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13</v>
      </c>
      <c r="F144" s="53">
        <v>0</v>
      </c>
      <c r="G144" s="53">
        <v>2</v>
      </c>
      <c r="H144" s="53">
        <v>1</v>
      </c>
      <c r="I144" s="53">
        <v>0</v>
      </c>
      <c r="J144" s="53">
        <v>1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2</v>
      </c>
      <c r="G147" s="53">
        <v>1</v>
      </c>
      <c r="H147" s="53">
        <v>2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29</v>
      </c>
      <c r="F148" s="53">
        <v>4</v>
      </c>
      <c r="G148" s="53">
        <v>2</v>
      </c>
      <c r="H148" s="53">
        <v>1</v>
      </c>
      <c r="I148" s="53">
        <v>0</v>
      </c>
      <c r="J148" s="53">
        <v>4</v>
      </c>
      <c r="K148" s="53">
        <v>0</v>
      </c>
      <c r="L148" s="53">
        <v>1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0</v>
      </c>
      <c r="G149" s="53">
        <v>1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40</v>
      </c>
      <c r="F153" s="53">
        <v>2</v>
      </c>
      <c r="G153" s="53">
        <v>0</v>
      </c>
      <c r="H153" s="53">
        <v>20</v>
      </c>
      <c r="I153" s="53">
        <v>3</v>
      </c>
      <c r="J153" s="53">
        <v>1</v>
      </c>
      <c r="K153" s="53">
        <v>0</v>
      </c>
      <c r="L153" s="53">
        <v>0</v>
      </c>
      <c r="M153" s="53">
        <v>0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21</v>
      </c>
      <c r="F154" s="53">
        <v>0</v>
      </c>
      <c r="G154" s="53">
        <v>1</v>
      </c>
      <c r="H154" s="53">
        <v>1</v>
      </c>
      <c r="I154" s="53">
        <v>1</v>
      </c>
      <c r="J154" s="53">
        <v>2</v>
      </c>
      <c r="K154" s="53">
        <v>1</v>
      </c>
      <c r="L154" s="53">
        <v>0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49</v>
      </c>
      <c r="F155" s="53">
        <v>10</v>
      </c>
      <c r="G155" s="53">
        <v>1</v>
      </c>
      <c r="H155" s="53">
        <v>2</v>
      </c>
      <c r="I155" s="53">
        <v>0</v>
      </c>
      <c r="J155" s="53">
        <v>4</v>
      </c>
      <c r="K155" s="53">
        <v>2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12</v>
      </c>
      <c r="F157" s="53">
        <v>4</v>
      </c>
      <c r="G157" s="53">
        <v>1</v>
      </c>
      <c r="H157" s="53">
        <v>0</v>
      </c>
      <c r="I157" s="53">
        <v>1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5</v>
      </c>
      <c r="F158" s="53">
        <v>1</v>
      </c>
      <c r="G158" s="53">
        <v>1</v>
      </c>
      <c r="H158" s="53">
        <v>2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9</v>
      </c>
      <c r="F159" s="53">
        <v>1</v>
      </c>
      <c r="G159" s="53">
        <v>0</v>
      </c>
      <c r="H159" s="53">
        <v>0</v>
      </c>
      <c r="I159" s="53">
        <v>0</v>
      </c>
      <c r="J159" s="53">
        <v>1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101</v>
      </c>
      <c r="F160" s="53">
        <v>1</v>
      </c>
      <c r="G160" s="53">
        <v>9</v>
      </c>
      <c r="H160" s="53">
        <v>16</v>
      </c>
      <c r="I160" s="53">
        <v>4</v>
      </c>
      <c r="J160" s="53">
        <v>11</v>
      </c>
      <c r="K160" s="53">
        <v>15</v>
      </c>
      <c r="L160" s="53">
        <v>12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8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1</v>
      </c>
      <c r="G162" s="53">
        <v>1</v>
      </c>
      <c r="H162" s="53">
        <v>0</v>
      </c>
      <c r="I162" s="53">
        <v>0</v>
      </c>
      <c r="J162" s="53">
        <v>0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5</v>
      </c>
      <c r="F163" s="53">
        <v>2</v>
      </c>
      <c r="G163" s="53">
        <v>0</v>
      </c>
      <c r="H163" s="53">
        <v>0</v>
      </c>
      <c r="I163" s="53">
        <v>0</v>
      </c>
      <c r="J163" s="53">
        <v>1</v>
      </c>
      <c r="K163" s="53">
        <v>1</v>
      </c>
      <c r="L163" s="53">
        <v>1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2</v>
      </c>
      <c r="G164" s="53">
        <v>1</v>
      </c>
      <c r="H164" s="53">
        <v>0</v>
      </c>
      <c r="I164" s="53">
        <v>0</v>
      </c>
      <c r="J164" s="53">
        <v>1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1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5</v>
      </c>
      <c r="F166" s="53">
        <v>0</v>
      </c>
      <c r="G166" s="53">
        <v>2</v>
      </c>
      <c r="H166" s="53">
        <v>6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0</v>
      </c>
      <c r="J167" s="53">
        <v>2</v>
      </c>
      <c r="K167" s="53">
        <v>1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30</v>
      </c>
      <c r="F168" s="53">
        <v>0</v>
      </c>
      <c r="G168" s="53">
        <v>6</v>
      </c>
      <c r="H168" s="53">
        <v>21</v>
      </c>
      <c r="I168" s="53">
        <v>10</v>
      </c>
      <c r="J168" s="53">
        <v>6</v>
      </c>
      <c r="K168" s="53">
        <v>3</v>
      </c>
      <c r="L168" s="53">
        <v>0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100</v>
      </c>
      <c r="F169" s="53">
        <v>0</v>
      </c>
      <c r="G169" s="53">
        <v>9</v>
      </c>
      <c r="H169" s="53">
        <v>70</v>
      </c>
      <c r="I169" s="53">
        <v>12</v>
      </c>
      <c r="J169" s="53">
        <v>15</v>
      </c>
      <c r="K169" s="53">
        <v>3</v>
      </c>
      <c r="L169" s="53">
        <v>7</v>
      </c>
      <c r="M169" s="53">
        <v>2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40</v>
      </c>
      <c r="F170" s="53">
        <v>0</v>
      </c>
      <c r="G170" s="53">
        <v>4</v>
      </c>
      <c r="H170" s="53">
        <v>16</v>
      </c>
      <c r="I170" s="53">
        <v>4</v>
      </c>
      <c r="J170" s="53">
        <v>2</v>
      </c>
      <c r="K170" s="53">
        <v>1</v>
      </c>
      <c r="L170" s="53">
        <v>1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3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5</v>
      </c>
      <c r="F172" s="53">
        <v>2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1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81</v>
      </c>
      <c r="F174" s="53">
        <v>2</v>
      </c>
      <c r="G174" s="53">
        <v>17</v>
      </c>
      <c r="H174" s="53">
        <v>30</v>
      </c>
      <c r="I174" s="53">
        <v>5</v>
      </c>
      <c r="J174" s="53">
        <v>13</v>
      </c>
      <c r="K174" s="53">
        <v>4</v>
      </c>
      <c r="L174" s="53">
        <v>5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8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1</v>
      </c>
      <c r="H176" s="53">
        <v>0</v>
      </c>
      <c r="I176" s="53">
        <v>0</v>
      </c>
      <c r="J176" s="53">
        <v>1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0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0</v>
      </c>
      <c r="H178" s="53">
        <v>1</v>
      </c>
      <c r="I178" s="53">
        <v>0</v>
      </c>
      <c r="J178" s="53">
        <v>0</v>
      </c>
      <c r="K178" s="53">
        <v>0</v>
      </c>
      <c r="L178" s="53">
        <v>3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26</v>
      </c>
      <c r="F179" s="53">
        <v>0</v>
      </c>
      <c r="G179" s="53">
        <v>2</v>
      </c>
      <c r="H179" s="53">
        <v>9</v>
      </c>
      <c r="I179" s="53">
        <v>1</v>
      </c>
      <c r="J179" s="53">
        <v>3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0</v>
      </c>
      <c r="G181" s="53">
        <v>1</v>
      </c>
      <c r="H181" s="53">
        <v>0</v>
      </c>
      <c r="I181" s="53">
        <v>0</v>
      </c>
      <c r="J181" s="53">
        <v>0</v>
      </c>
      <c r="K181" s="53">
        <v>0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0</v>
      </c>
      <c r="G182" s="53">
        <v>0</v>
      </c>
      <c r="H182" s="53">
        <v>1</v>
      </c>
      <c r="I182" s="53">
        <v>0</v>
      </c>
      <c r="J182" s="53">
        <v>2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1</v>
      </c>
      <c r="J184" s="53">
        <v>0</v>
      </c>
      <c r="K184" s="53">
        <v>2</v>
      </c>
      <c r="L184" s="53">
        <v>1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34</v>
      </c>
      <c r="F185" s="53">
        <v>1</v>
      </c>
      <c r="G185" s="53">
        <v>3</v>
      </c>
      <c r="H185" s="53">
        <v>3</v>
      </c>
      <c r="I185" s="53">
        <v>2</v>
      </c>
      <c r="J185" s="53">
        <v>4</v>
      </c>
      <c r="K185" s="53">
        <v>0</v>
      </c>
      <c r="L185" s="53">
        <v>1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31</v>
      </c>
      <c r="F186" s="53">
        <v>2</v>
      </c>
      <c r="G186" s="53">
        <v>4</v>
      </c>
      <c r="H186" s="53">
        <v>5</v>
      </c>
      <c r="I186" s="53">
        <v>4</v>
      </c>
      <c r="J186" s="53">
        <v>2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3</v>
      </c>
      <c r="G187" s="53">
        <v>0</v>
      </c>
      <c r="H187" s="53">
        <v>1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13</v>
      </c>
      <c r="F189" s="53">
        <v>1</v>
      </c>
      <c r="G189" s="53">
        <v>1</v>
      </c>
      <c r="H189" s="53">
        <v>1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1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10</v>
      </c>
      <c r="F191" s="53">
        <v>1</v>
      </c>
      <c r="G191" s="53">
        <v>0</v>
      </c>
      <c r="H191" s="53">
        <v>0</v>
      </c>
      <c r="I191" s="53">
        <v>0</v>
      </c>
      <c r="J191" s="53">
        <v>0</v>
      </c>
      <c r="K191" s="53">
        <v>0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17</v>
      </c>
      <c r="F192" s="53">
        <v>1</v>
      </c>
      <c r="G192" s="53">
        <v>0</v>
      </c>
      <c r="H192" s="53">
        <v>0</v>
      </c>
      <c r="I192" s="53">
        <v>0</v>
      </c>
      <c r="J192" s="53">
        <v>0</v>
      </c>
      <c r="K192" s="53">
        <v>1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14</v>
      </c>
      <c r="F193" s="53">
        <v>9</v>
      </c>
      <c r="G193" s="53">
        <v>0</v>
      </c>
      <c r="H193" s="53">
        <v>2</v>
      </c>
      <c r="I193" s="53">
        <v>2</v>
      </c>
      <c r="J193" s="53">
        <v>1</v>
      </c>
      <c r="K193" s="53">
        <v>2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36</v>
      </c>
      <c r="F194" s="53">
        <v>0</v>
      </c>
      <c r="G194" s="53">
        <v>1</v>
      </c>
      <c r="H194" s="53">
        <v>3</v>
      </c>
      <c r="I194" s="53">
        <v>1</v>
      </c>
      <c r="J194" s="53">
        <v>6</v>
      </c>
      <c r="K194" s="53">
        <v>1</v>
      </c>
      <c r="L194" s="53">
        <v>6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2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12</v>
      </c>
      <c r="C197" s="53">
        <v>16</v>
      </c>
      <c r="D197" s="53">
        <v>0</v>
      </c>
      <c r="E197" s="53">
        <v>197</v>
      </c>
      <c r="F197" s="53">
        <v>6</v>
      </c>
      <c r="G197" s="53">
        <v>34</v>
      </c>
      <c r="H197" s="53">
        <v>318</v>
      </c>
      <c r="I197" s="53">
        <v>54</v>
      </c>
      <c r="J197" s="53">
        <v>31</v>
      </c>
      <c r="K197" s="53">
        <v>10</v>
      </c>
      <c r="L197" s="53">
        <v>7</v>
      </c>
      <c r="M197" s="53">
        <v>9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8</v>
      </c>
      <c r="C199" s="53">
        <v>8</v>
      </c>
      <c r="D199" s="53">
        <v>0</v>
      </c>
      <c r="E199" s="53">
        <v>65</v>
      </c>
      <c r="F199" s="53">
        <v>0</v>
      </c>
      <c r="G199" s="53">
        <v>11</v>
      </c>
      <c r="H199" s="53">
        <v>102</v>
      </c>
      <c r="I199" s="53">
        <v>5</v>
      </c>
      <c r="J199" s="53">
        <v>6</v>
      </c>
      <c r="K199" s="53">
        <v>6</v>
      </c>
      <c r="L199" s="53">
        <v>8</v>
      </c>
      <c r="M199" s="53">
        <v>3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17</v>
      </c>
      <c r="F200" s="53">
        <v>1</v>
      </c>
      <c r="G200" s="53">
        <v>2</v>
      </c>
      <c r="H200" s="53">
        <v>1</v>
      </c>
      <c r="I200" s="53">
        <v>0</v>
      </c>
      <c r="J200" s="53">
        <v>2</v>
      </c>
      <c r="K200" s="53">
        <v>1</v>
      </c>
      <c r="L200" s="53">
        <v>3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0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4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16</v>
      </c>
      <c r="F205" s="53">
        <v>0</v>
      </c>
      <c r="G205" s="53">
        <v>1</v>
      </c>
      <c r="H205" s="53">
        <v>2</v>
      </c>
      <c r="I205" s="53">
        <v>0</v>
      </c>
      <c r="J205" s="53">
        <v>0</v>
      </c>
      <c r="K205" s="53">
        <v>0</v>
      </c>
      <c r="L205" s="53">
        <v>5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1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2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11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1</v>
      </c>
      <c r="G211" s="53">
        <v>0</v>
      </c>
      <c r="H211" s="53">
        <v>2</v>
      </c>
      <c r="I211" s="53">
        <v>0</v>
      </c>
      <c r="J211" s="53">
        <v>1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14</v>
      </c>
      <c r="F212" s="53">
        <v>3</v>
      </c>
      <c r="G212" s="53">
        <v>2</v>
      </c>
      <c r="H212" s="53">
        <v>1</v>
      </c>
      <c r="I212" s="53">
        <v>0</v>
      </c>
      <c r="J212" s="53">
        <v>2</v>
      </c>
      <c r="K212" s="53">
        <v>2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33</v>
      </c>
      <c r="F213" s="53">
        <v>0</v>
      </c>
      <c r="G213" s="53">
        <v>1</v>
      </c>
      <c r="H213" s="53">
        <v>6</v>
      </c>
      <c r="I213" s="53">
        <v>2</v>
      </c>
      <c r="J213" s="53">
        <v>3</v>
      </c>
      <c r="K213" s="53">
        <v>0</v>
      </c>
      <c r="L213" s="53">
        <v>5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2</v>
      </c>
      <c r="D214" s="53">
        <v>0</v>
      </c>
      <c r="E214" s="53">
        <v>88</v>
      </c>
      <c r="F214" s="53">
        <v>3</v>
      </c>
      <c r="G214" s="53">
        <v>11</v>
      </c>
      <c r="H214" s="53">
        <v>10</v>
      </c>
      <c r="I214" s="53">
        <v>2</v>
      </c>
      <c r="J214" s="53">
        <v>24</v>
      </c>
      <c r="K214" s="53">
        <v>9</v>
      </c>
      <c r="L214" s="53">
        <v>16</v>
      </c>
      <c r="M214" s="53">
        <v>1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2</v>
      </c>
      <c r="G215" s="53">
        <v>0</v>
      </c>
      <c r="H215" s="53">
        <v>0</v>
      </c>
      <c r="I215" s="53">
        <v>0</v>
      </c>
      <c r="J215" s="53">
        <v>0</v>
      </c>
      <c r="K215" s="53">
        <v>3</v>
      </c>
      <c r="L215" s="53">
        <v>3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87</v>
      </c>
      <c r="F216" s="53">
        <v>3</v>
      </c>
      <c r="G216" s="53">
        <v>8</v>
      </c>
      <c r="H216" s="53">
        <v>13</v>
      </c>
      <c r="I216" s="53">
        <v>3</v>
      </c>
      <c r="J216" s="53">
        <v>5</v>
      </c>
      <c r="K216" s="53">
        <v>1</v>
      </c>
      <c r="L216" s="53">
        <v>11</v>
      </c>
      <c r="M216" s="53">
        <v>8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2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1</v>
      </c>
      <c r="G220" s="53">
        <v>0</v>
      </c>
      <c r="H220" s="53">
        <v>0</v>
      </c>
      <c r="I220" s="53">
        <v>0</v>
      </c>
      <c r="J220" s="53">
        <v>2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0</v>
      </c>
      <c r="H222" s="53">
        <v>2</v>
      </c>
      <c r="I222" s="53">
        <v>0</v>
      </c>
      <c r="J222" s="53">
        <v>0</v>
      </c>
      <c r="K222" s="53">
        <v>0</v>
      </c>
      <c r="L222" s="53">
        <v>1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0</v>
      </c>
      <c r="G223" s="53">
        <v>1</v>
      </c>
      <c r="H223" s="53">
        <v>1</v>
      </c>
      <c r="I223" s="53">
        <v>0</v>
      </c>
      <c r="J223" s="53">
        <v>1</v>
      </c>
      <c r="K223" s="53">
        <v>1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41</v>
      </c>
      <c r="F226" s="53">
        <v>7</v>
      </c>
      <c r="G226" s="53">
        <v>0</v>
      </c>
      <c r="H226" s="53">
        <v>8</v>
      </c>
      <c r="I226" s="53">
        <v>0</v>
      </c>
      <c r="J226" s="53">
        <v>4</v>
      </c>
      <c r="K226" s="53">
        <v>1</v>
      </c>
      <c r="L226" s="53">
        <v>1</v>
      </c>
      <c r="M226" s="53">
        <v>2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1</v>
      </c>
      <c r="H227" s="53">
        <v>0</v>
      </c>
      <c r="I227" s="53">
        <v>1</v>
      </c>
      <c r="J227" s="53">
        <v>0</v>
      </c>
      <c r="K227" s="53">
        <v>1</v>
      </c>
      <c r="L227" s="53">
        <v>1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14</v>
      </c>
      <c r="F230" s="53">
        <v>0</v>
      </c>
      <c r="G230" s="53">
        <v>1</v>
      </c>
      <c r="H230" s="53">
        <v>2</v>
      </c>
      <c r="I230" s="53">
        <v>2</v>
      </c>
      <c r="J230" s="53">
        <v>4</v>
      </c>
      <c r="K230" s="53">
        <v>1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2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64</v>
      </c>
      <c r="F234" s="53">
        <v>3</v>
      </c>
      <c r="G234" s="53">
        <v>5</v>
      </c>
      <c r="H234" s="53">
        <v>8</v>
      </c>
      <c r="I234" s="53">
        <v>0</v>
      </c>
      <c r="J234" s="53">
        <v>6</v>
      </c>
      <c r="K234" s="53">
        <v>0</v>
      </c>
      <c r="L234" s="53">
        <v>9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13</v>
      </c>
      <c r="F235" s="53">
        <v>0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1</v>
      </c>
      <c r="M236" s="53">
        <v>2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29</v>
      </c>
      <c r="F239" s="53">
        <v>2</v>
      </c>
      <c r="G239" s="53">
        <v>1</v>
      </c>
      <c r="H239" s="53">
        <v>2</v>
      </c>
      <c r="I239" s="53">
        <v>0</v>
      </c>
      <c r="J239" s="53">
        <v>5</v>
      </c>
      <c r="K239" s="53">
        <v>0</v>
      </c>
      <c r="L239" s="53">
        <v>3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44</v>
      </c>
      <c r="F242" s="53">
        <v>4</v>
      </c>
      <c r="G242" s="53">
        <v>1</v>
      </c>
      <c r="H242" s="53">
        <v>5</v>
      </c>
      <c r="I242" s="53">
        <v>0</v>
      </c>
      <c r="J242" s="53">
        <v>3</v>
      </c>
      <c r="K242" s="53">
        <v>0</v>
      </c>
      <c r="L242" s="53">
        <v>3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96</v>
      </c>
      <c r="F244" s="53">
        <v>0</v>
      </c>
      <c r="G244" s="53">
        <v>17</v>
      </c>
      <c r="H244" s="53">
        <v>32</v>
      </c>
      <c r="I244" s="53">
        <v>3</v>
      </c>
      <c r="J244" s="53">
        <v>15</v>
      </c>
      <c r="K244" s="53">
        <v>14</v>
      </c>
      <c r="L244" s="53">
        <v>2</v>
      </c>
      <c r="M244" s="53">
        <v>2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8</v>
      </c>
      <c r="F246" s="53">
        <v>4</v>
      </c>
      <c r="G246" s="53">
        <v>0</v>
      </c>
      <c r="H246" s="53">
        <v>1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2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1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5</v>
      </c>
      <c r="F252" s="53">
        <v>2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2</v>
      </c>
      <c r="G253" s="53">
        <v>0</v>
      </c>
      <c r="H253" s="53">
        <v>1</v>
      </c>
      <c r="I253" s="53">
        <v>0</v>
      </c>
      <c r="J253" s="53">
        <v>0</v>
      </c>
      <c r="K253" s="53">
        <v>0</v>
      </c>
      <c r="L253" s="53">
        <v>2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13</v>
      </c>
      <c r="F254" s="53">
        <v>2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4</v>
      </c>
      <c r="F255" s="53">
        <v>1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29</v>
      </c>
      <c r="F256" s="53">
        <v>2</v>
      </c>
      <c r="G256" s="53">
        <v>6</v>
      </c>
      <c r="H256" s="53">
        <v>5</v>
      </c>
      <c r="I256" s="53">
        <v>1</v>
      </c>
      <c r="J256" s="53">
        <v>5</v>
      </c>
      <c r="K256" s="53">
        <v>3</v>
      </c>
      <c r="L256" s="53">
        <v>4</v>
      </c>
      <c r="M256" s="53">
        <v>3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7</v>
      </c>
      <c r="F257" s="53">
        <v>0</v>
      </c>
      <c r="G257" s="53">
        <v>0</v>
      </c>
      <c r="H257" s="53">
        <v>1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0</v>
      </c>
      <c r="G258" s="53">
        <v>0</v>
      </c>
      <c r="H258" s="53">
        <v>0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3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10</v>
      </c>
      <c r="F261" s="53">
        <v>2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0</v>
      </c>
      <c r="H262" s="53">
        <v>0</v>
      </c>
      <c r="I262" s="53">
        <v>1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9</v>
      </c>
      <c r="F265" s="53">
        <v>3</v>
      </c>
      <c r="G265" s="53">
        <v>1</v>
      </c>
      <c r="H265" s="53">
        <v>4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2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1</v>
      </c>
      <c r="H267" s="53">
        <v>5</v>
      </c>
      <c r="I267" s="53">
        <v>0</v>
      </c>
      <c r="J267" s="53">
        <v>0</v>
      </c>
      <c r="K267" s="53">
        <v>0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2</v>
      </c>
      <c r="F268" s="53">
        <v>1</v>
      </c>
      <c r="G268" s="53">
        <v>0</v>
      </c>
      <c r="H268" s="53">
        <v>0</v>
      </c>
      <c r="I268" s="53">
        <v>0</v>
      </c>
      <c r="J268" s="53">
        <v>0</v>
      </c>
      <c r="K268" s="53">
        <v>1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4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53</v>
      </c>
      <c r="F271" s="53">
        <v>3</v>
      </c>
      <c r="G271" s="53">
        <v>4</v>
      </c>
      <c r="H271" s="53">
        <v>17</v>
      </c>
      <c r="I271" s="53">
        <v>5</v>
      </c>
      <c r="J271" s="53">
        <v>3</v>
      </c>
      <c r="K271" s="53">
        <v>2</v>
      </c>
      <c r="L271" s="53">
        <v>12</v>
      </c>
      <c r="M271" s="53">
        <v>9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1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3</v>
      </c>
      <c r="F273" s="53">
        <v>0</v>
      </c>
      <c r="G273" s="53">
        <v>0</v>
      </c>
      <c r="H273" s="53">
        <v>0</v>
      </c>
      <c r="I273" s="53">
        <v>1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7</v>
      </c>
      <c r="F276" s="53">
        <v>3</v>
      </c>
      <c r="G276" s="53">
        <v>0</v>
      </c>
      <c r="H276" s="53">
        <v>0</v>
      </c>
      <c r="I276" s="53">
        <v>0</v>
      </c>
      <c r="J276" s="53">
        <v>0</v>
      </c>
      <c r="K276" s="53">
        <v>2</v>
      </c>
      <c r="L276" s="53">
        <v>0</v>
      </c>
      <c r="M276" s="53">
        <v>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14</v>
      </c>
      <c r="F277" s="53">
        <v>0</v>
      </c>
      <c r="G277" s="53">
        <v>0</v>
      </c>
      <c r="H277" s="53">
        <v>1</v>
      </c>
      <c r="I277" s="53">
        <v>1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11</v>
      </c>
      <c r="F280" s="53">
        <v>0</v>
      </c>
      <c r="G280" s="53">
        <v>1</v>
      </c>
      <c r="H280" s="53">
        <v>2</v>
      </c>
      <c r="I280" s="53">
        <v>1</v>
      </c>
      <c r="J280" s="53">
        <v>2</v>
      </c>
      <c r="K280" s="53">
        <v>1</v>
      </c>
      <c r="L280" s="53">
        <v>0</v>
      </c>
      <c r="M280" s="53">
        <v>4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4</v>
      </c>
      <c r="F281" s="53">
        <v>0</v>
      </c>
      <c r="G281" s="53">
        <v>0</v>
      </c>
      <c r="H281" s="53">
        <v>0</v>
      </c>
      <c r="I281" s="53">
        <v>1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11</v>
      </c>
      <c r="F282" s="53">
        <v>1</v>
      </c>
      <c r="G282" s="53">
        <v>1</v>
      </c>
      <c r="H282" s="53">
        <v>1</v>
      </c>
      <c r="I282" s="53">
        <v>0</v>
      </c>
      <c r="J282" s="53">
        <v>1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1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1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2</v>
      </c>
      <c r="G285" s="53">
        <v>0</v>
      </c>
      <c r="H285" s="53">
        <v>0</v>
      </c>
      <c r="I285" s="53">
        <v>0</v>
      </c>
      <c r="J285" s="53">
        <v>0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1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8</v>
      </c>
      <c r="F290" s="53">
        <v>0</v>
      </c>
      <c r="G290" s="53">
        <v>1</v>
      </c>
      <c r="H290" s="53">
        <v>0</v>
      </c>
      <c r="I290" s="53">
        <v>1</v>
      </c>
      <c r="J290" s="53">
        <v>4</v>
      </c>
      <c r="K290" s="53">
        <v>1</v>
      </c>
      <c r="L290" s="53">
        <v>2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1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17</v>
      </c>
      <c r="F293" s="53">
        <v>0</v>
      </c>
      <c r="G293" s="53">
        <v>0</v>
      </c>
      <c r="H293" s="53">
        <v>0</v>
      </c>
      <c r="I293" s="53">
        <v>0</v>
      </c>
      <c r="J293" s="53">
        <v>2</v>
      </c>
      <c r="K293" s="53">
        <v>0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19</v>
      </c>
      <c r="F294" s="53">
        <v>0</v>
      </c>
      <c r="G294" s="53">
        <v>3</v>
      </c>
      <c r="H294" s="53">
        <v>2</v>
      </c>
      <c r="I294" s="53">
        <v>0</v>
      </c>
      <c r="J294" s="53">
        <v>4</v>
      </c>
      <c r="K294" s="53">
        <v>0</v>
      </c>
      <c r="L294" s="53">
        <v>2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1</v>
      </c>
      <c r="G296" s="53">
        <v>0</v>
      </c>
      <c r="H296" s="53">
        <v>0</v>
      </c>
      <c r="I296" s="53">
        <v>0</v>
      </c>
      <c r="J296" s="53">
        <v>0</v>
      </c>
      <c r="K296" s="53">
        <v>1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23</v>
      </c>
      <c r="F297" s="53">
        <v>1</v>
      </c>
      <c r="G297" s="53">
        <v>7</v>
      </c>
      <c r="H297" s="53">
        <v>7</v>
      </c>
      <c r="I297" s="53">
        <v>3</v>
      </c>
      <c r="J297" s="53">
        <v>1</v>
      </c>
      <c r="K297" s="53">
        <v>2</v>
      </c>
      <c r="L297" s="53">
        <v>6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9</v>
      </c>
      <c r="C300" s="53">
        <v>9</v>
      </c>
      <c r="D300" s="53">
        <v>1</v>
      </c>
      <c r="E300" s="53">
        <v>267</v>
      </c>
      <c r="F300" s="53">
        <v>0</v>
      </c>
      <c r="G300" s="53">
        <v>54</v>
      </c>
      <c r="H300" s="53">
        <v>293</v>
      </c>
      <c r="I300" s="53">
        <v>85</v>
      </c>
      <c r="J300" s="53">
        <v>48</v>
      </c>
      <c r="K300" s="53">
        <v>11</v>
      </c>
      <c r="L300" s="53">
        <v>15</v>
      </c>
      <c r="M300" s="53">
        <v>21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1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49</v>
      </c>
      <c r="F304" s="53">
        <v>4</v>
      </c>
      <c r="G304" s="53">
        <v>6</v>
      </c>
      <c r="H304" s="53">
        <v>8</v>
      </c>
      <c r="I304" s="53">
        <v>2</v>
      </c>
      <c r="J304" s="53">
        <v>4</v>
      </c>
      <c r="K304" s="53">
        <v>3</v>
      </c>
      <c r="L304" s="53">
        <v>9</v>
      </c>
      <c r="M304" s="53">
        <v>15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4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23</v>
      </c>
      <c r="F306" s="53">
        <v>2</v>
      </c>
      <c r="G306" s="53">
        <v>1</v>
      </c>
      <c r="H306" s="53">
        <v>2</v>
      </c>
      <c r="I306" s="53">
        <v>1</v>
      </c>
      <c r="J306" s="53">
        <v>2</v>
      </c>
      <c r="K306" s="53">
        <v>2</v>
      </c>
      <c r="L306" s="53">
        <v>2</v>
      </c>
      <c r="M306" s="53">
        <v>2</v>
      </c>
      <c r="N306" s="53">
        <v>0</v>
      </c>
      <c r="O306" s="53">
        <v>1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28</v>
      </c>
      <c r="F307" s="53">
        <v>2</v>
      </c>
      <c r="G307" s="53">
        <v>2</v>
      </c>
      <c r="H307" s="53">
        <v>2</v>
      </c>
      <c r="I307" s="53">
        <v>2</v>
      </c>
      <c r="J307" s="53">
        <v>1</v>
      </c>
      <c r="K307" s="53">
        <v>4</v>
      </c>
      <c r="L307" s="53">
        <v>3</v>
      </c>
      <c r="M307" s="53">
        <v>4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36</v>
      </c>
      <c r="F309" s="53">
        <v>1</v>
      </c>
      <c r="G309" s="53">
        <v>5</v>
      </c>
      <c r="H309" s="53">
        <v>3</v>
      </c>
      <c r="I309" s="53">
        <v>1</v>
      </c>
      <c r="J309" s="53">
        <v>3</v>
      </c>
      <c r="K309" s="53">
        <v>1</v>
      </c>
      <c r="L309" s="53">
        <v>3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6</v>
      </c>
      <c r="F310" s="53">
        <v>2</v>
      </c>
      <c r="G310" s="53">
        <v>0</v>
      </c>
      <c r="H310" s="53">
        <v>4</v>
      </c>
      <c r="I310" s="53">
        <v>0</v>
      </c>
      <c r="J310" s="53">
        <v>1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1</v>
      </c>
      <c r="G311" s="53">
        <v>0</v>
      </c>
      <c r="H311" s="53">
        <v>0</v>
      </c>
      <c r="I311" s="53">
        <v>0</v>
      </c>
      <c r="J311" s="53">
        <v>2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0</v>
      </c>
      <c r="G312" s="53">
        <v>1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1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34</v>
      </c>
      <c r="F314" s="53">
        <v>0</v>
      </c>
      <c r="G314" s="53">
        <v>7</v>
      </c>
      <c r="H314" s="53">
        <v>12</v>
      </c>
      <c r="I314" s="53">
        <v>8</v>
      </c>
      <c r="J314" s="53">
        <v>4</v>
      </c>
      <c r="K314" s="53">
        <v>2</v>
      </c>
      <c r="L314" s="53">
        <v>2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12</v>
      </c>
      <c r="F316" s="53">
        <v>2</v>
      </c>
      <c r="G316" s="53">
        <v>0</v>
      </c>
      <c r="H316" s="53">
        <v>0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0</v>
      </c>
      <c r="E317" s="53">
        <v>177</v>
      </c>
      <c r="F317" s="53">
        <v>0</v>
      </c>
      <c r="G317" s="53">
        <v>52</v>
      </c>
      <c r="H317" s="53">
        <v>90</v>
      </c>
      <c r="I317" s="53">
        <v>20</v>
      </c>
      <c r="J317" s="53">
        <v>16</v>
      </c>
      <c r="K317" s="53">
        <v>20</v>
      </c>
      <c r="L317" s="53">
        <v>5</v>
      </c>
      <c r="M317" s="53">
        <v>12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8</v>
      </c>
      <c r="F319" s="53">
        <v>0</v>
      </c>
      <c r="G319" s="53">
        <v>1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1</v>
      </c>
      <c r="F320" s="53">
        <v>0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8</v>
      </c>
      <c r="F321" s="53">
        <v>3</v>
      </c>
      <c r="G321" s="53">
        <v>0</v>
      </c>
      <c r="H321" s="53">
        <v>5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9</v>
      </c>
      <c r="C323" s="53">
        <v>10</v>
      </c>
      <c r="D323" s="53">
        <v>0</v>
      </c>
      <c r="E323" s="53">
        <v>333</v>
      </c>
      <c r="F323" s="53">
        <v>6</v>
      </c>
      <c r="G323" s="53">
        <v>45</v>
      </c>
      <c r="H323" s="53">
        <v>329</v>
      </c>
      <c r="I323" s="53">
        <v>31</v>
      </c>
      <c r="J323" s="53">
        <v>53</v>
      </c>
      <c r="K323" s="53">
        <v>25</v>
      </c>
      <c r="L323" s="53">
        <v>14</v>
      </c>
      <c r="M323" s="53">
        <v>19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12</v>
      </c>
      <c r="F329" s="53">
        <v>2</v>
      </c>
      <c r="G329" s="53">
        <v>2</v>
      </c>
      <c r="H329" s="53">
        <v>2</v>
      </c>
      <c r="I329" s="53">
        <v>0</v>
      </c>
      <c r="J329" s="53">
        <v>0</v>
      </c>
      <c r="K329" s="53">
        <v>0</v>
      </c>
      <c r="L329" s="53">
        <v>1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2</v>
      </c>
      <c r="G331" s="53">
        <v>0</v>
      </c>
      <c r="H331" s="53">
        <v>0</v>
      </c>
      <c r="I331" s="53">
        <v>0</v>
      </c>
      <c r="J331" s="53">
        <v>2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25</v>
      </c>
      <c r="F332" s="53">
        <v>8</v>
      </c>
      <c r="G332" s="53">
        <v>3</v>
      </c>
      <c r="H332" s="53">
        <v>2</v>
      </c>
      <c r="I332" s="53">
        <v>0</v>
      </c>
      <c r="J332" s="53">
        <v>1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16</v>
      </c>
      <c r="F333" s="53">
        <v>2</v>
      </c>
      <c r="G333" s="53">
        <v>0</v>
      </c>
      <c r="H333" s="53">
        <v>0</v>
      </c>
      <c r="I333" s="53">
        <v>1</v>
      </c>
      <c r="J333" s="53">
        <v>1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1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3</v>
      </c>
      <c r="C337" s="53">
        <v>3</v>
      </c>
      <c r="D337" s="53">
        <v>0</v>
      </c>
      <c r="E337" s="53">
        <v>36</v>
      </c>
      <c r="F337" s="53">
        <v>1</v>
      </c>
      <c r="G337" s="53">
        <v>5</v>
      </c>
      <c r="H337" s="53">
        <v>14</v>
      </c>
      <c r="I337" s="53">
        <v>4</v>
      </c>
      <c r="J337" s="53">
        <v>4</v>
      </c>
      <c r="K337" s="53">
        <v>3</v>
      </c>
      <c r="L337" s="53">
        <v>1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71</v>
      </c>
      <c r="C338" s="53">
        <v>77</v>
      </c>
      <c r="D338" s="53">
        <v>3</v>
      </c>
      <c r="E338" s="53">
        <v>2224</v>
      </c>
      <c r="F338" s="53">
        <v>4</v>
      </c>
      <c r="G338" s="53">
        <v>268</v>
      </c>
      <c r="H338" s="53">
        <v>3258</v>
      </c>
      <c r="I338" s="53">
        <v>801</v>
      </c>
      <c r="J338" s="53">
        <v>435</v>
      </c>
      <c r="K338" s="53">
        <v>52</v>
      </c>
      <c r="L338" s="53">
        <v>109</v>
      </c>
      <c r="M338" s="53">
        <v>125</v>
      </c>
      <c r="N338" s="53">
        <v>3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5</v>
      </c>
      <c r="F340" s="53">
        <v>2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2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13</v>
      </c>
      <c r="F342" s="53">
        <v>2</v>
      </c>
      <c r="G342" s="53">
        <v>1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1</v>
      </c>
      <c r="G345" s="53">
        <v>0</v>
      </c>
      <c r="H345" s="53">
        <v>2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1</v>
      </c>
      <c r="C346" s="53">
        <v>1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1</v>
      </c>
      <c r="G347" s="53">
        <v>0</v>
      </c>
      <c r="H347" s="53">
        <v>1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37</v>
      </c>
      <c r="F348" s="53">
        <v>2</v>
      </c>
      <c r="G348" s="53">
        <v>3</v>
      </c>
      <c r="H348" s="53">
        <v>3</v>
      </c>
      <c r="I348" s="53">
        <v>0</v>
      </c>
      <c r="J348" s="53">
        <v>3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2</v>
      </c>
      <c r="F352" s="53">
        <v>0</v>
      </c>
      <c r="G352" s="53">
        <v>0</v>
      </c>
      <c r="H352" s="53">
        <v>0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26</v>
      </c>
      <c r="F354" s="53">
        <v>3</v>
      </c>
      <c r="G354" s="53">
        <v>1</v>
      </c>
      <c r="H354" s="53">
        <v>2</v>
      </c>
      <c r="I354" s="53">
        <v>0</v>
      </c>
      <c r="J354" s="53">
        <v>0</v>
      </c>
      <c r="K354" s="53">
        <v>0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10</v>
      </c>
      <c r="C356" s="53">
        <v>10</v>
      </c>
      <c r="D356" s="53">
        <v>0</v>
      </c>
      <c r="E356" s="53">
        <v>220</v>
      </c>
      <c r="F356" s="53">
        <v>11</v>
      </c>
      <c r="G356" s="53">
        <v>14</v>
      </c>
      <c r="H356" s="53">
        <v>172</v>
      </c>
      <c r="I356" s="53">
        <v>14</v>
      </c>
      <c r="J356" s="53">
        <v>50</v>
      </c>
      <c r="K356" s="53">
        <v>13</v>
      </c>
      <c r="L356" s="53">
        <v>24</v>
      </c>
      <c r="M356" s="53">
        <v>12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35</v>
      </c>
      <c r="F357" s="53">
        <v>2</v>
      </c>
      <c r="G357" s="53">
        <v>6</v>
      </c>
      <c r="H357" s="53">
        <v>5</v>
      </c>
      <c r="I357" s="53">
        <v>0</v>
      </c>
      <c r="J357" s="53">
        <v>8</v>
      </c>
      <c r="K357" s="53">
        <v>2</v>
      </c>
      <c r="L357" s="53">
        <v>6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2</v>
      </c>
      <c r="M358" s="53">
        <v>1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13</v>
      </c>
      <c r="F359" s="53">
        <v>0</v>
      </c>
      <c r="G359" s="53">
        <v>1</v>
      </c>
      <c r="H359" s="53">
        <v>2</v>
      </c>
      <c r="I359" s="53">
        <v>0</v>
      </c>
      <c r="J359" s="53">
        <v>2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1</v>
      </c>
      <c r="G360" s="53">
        <v>2</v>
      </c>
      <c r="H360" s="53">
        <v>1</v>
      </c>
      <c r="I360" s="53">
        <v>0</v>
      </c>
      <c r="J360" s="53">
        <v>2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1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18</v>
      </c>
      <c r="F362" s="53">
        <v>0</v>
      </c>
      <c r="G362" s="53">
        <v>1</v>
      </c>
      <c r="H362" s="53">
        <v>0</v>
      </c>
      <c r="I362" s="53">
        <v>0</v>
      </c>
      <c r="J362" s="53">
        <v>4</v>
      </c>
      <c r="K362" s="53">
        <v>0</v>
      </c>
      <c r="L362" s="53">
        <v>0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0</v>
      </c>
      <c r="G363" s="53">
        <v>1</v>
      </c>
      <c r="H363" s="53">
        <v>2</v>
      </c>
      <c r="I363" s="53">
        <v>1</v>
      </c>
      <c r="J363" s="53">
        <v>2</v>
      </c>
      <c r="K363" s="53">
        <v>0</v>
      </c>
      <c r="L363" s="53">
        <v>3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1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48</v>
      </c>
      <c r="F366" s="53">
        <v>11</v>
      </c>
      <c r="G366" s="53">
        <v>1</v>
      </c>
      <c r="H366" s="53">
        <v>2</v>
      </c>
      <c r="I366" s="53">
        <v>0</v>
      </c>
      <c r="J366" s="53">
        <v>5</v>
      </c>
      <c r="K366" s="53">
        <v>4</v>
      </c>
      <c r="L366" s="53">
        <v>4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3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3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1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14</v>
      </c>
      <c r="F369" s="53">
        <v>1</v>
      </c>
      <c r="G369" s="53">
        <v>1</v>
      </c>
      <c r="H369" s="53">
        <v>1</v>
      </c>
      <c r="I369" s="53">
        <v>0</v>
      </c>
      <c r="J369" s="53">
        <v>2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0</v>
      </c>
      <c r="I371" s="53">
        <v>0</v>
      </c>
      <c r="J371" s="53">
        <v>1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12</v>
      </c>
      <c r="F372" s="53">
        <v>0</v>
      </c>
      <c r="G372" s="53">
        <v>2</v>
      </c>
      <c r="H372" s="53">
        <v>4</v>
      </c>
      <c r="I372" s="53">
        <v>0</v>
      </c>
      <c r="J372" s="53">
        <v>0</v>
      </c>
      <c r="K372" s="53">
        <v>0</v>
      </c>
      <c r="L372" s="53">
        <v>0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0</v>
      </c>
      <c r="G373" s="53">
        <v>0</v>
      </c>
      <c r="H373" s="53">
        <v>0</v>
      </c>
      <c r="I373" s="53">
        <v>0</v>
      </c>
      <c r="J373" s="53">
        <v>1</v>
      </c>
      <c r="K373" s="53">
        <v>0</v>
      </c>
      <c r="L373" s="53">
        <v>2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4</v>
      </c>
      <c r="F375" s="53">
        <v>0</v>
      </c>
      <c r="G375" s="53">
        <v>1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0</v>
      </c>
      <c r="E376" s="53">
        <v>180</v>
      </c>
      <c r="F376" s="53">
        <v>4</v>
      </c>
      <c r="G376" s="53">
        <v>45</v>
      </c>
      <c r="H376" s="53">
        <v>55</v>
      </c>
      <c r="I376" s="53">
        <v>3</v>
      </c>
      <c r="J376" s="53">
        <v>23</v>
      </c>
      <c r="K376" s="53">
        <v>5</v>
      </c>
      <c r="L376" s="53">
        <v>0</v>
      </c>
      <c r="M376" s="53">
        <v>1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</v>
      </c>
      <c r="C378" s="53">
        <v>5</v>
      </c>
      <c r="D378" s="53">
        <v>0</v>
      </c>
      <c r="E378" s="53">
        <v>318</v>
      </c>
      <c r="F378" s="53">
        <v>11</v>
      </c>
      <c r="G378" s="53">
        <v>16</v>
      </c>
      <c r="H378" s="53">
        <v>117</v>
      </c>
      <c r="I378" s="53">
        <v>3</v>
      </c>
      <c r="J378" s="53">
        <v>43</v>
      </c>
      <c r="K378" s="53">
        <v>16</v>
      </c>
      <c r="L378" s="53">
        <v>42</v>
      </c>
      <c r="M378" s="53">
        <v>16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1</v>
      </c>
      <c r="E380" s="53">
        <v>55</v>
      </c>
      <c r="F380" s="53">
        <v>1</v>
      </c>
      <c r="G380" s="53">
        <v>5</v>
      </c>
      <c r="H380" s="53">
        <v>9</v>
      </c>
      <c r="I380" s="53">
        <v>1</v>
      </c>
      <c r="J380" s="53">
        <v>9</v>
      </c>
      <c r="K380" s="53">
        <v>5</v>
      </c>
      <c r="L380" s="53">
        <v>10</v>
      </c>
      <c r="M380" s="53">
        <v>6</v>
      </c>
      <c r="N380" s="53">
        <v>1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101</v>
      </c>
      <c r="F382" s="53">
        <v>5</v>
      </c>
      <c r="G382" s="53">
        <v>1</v>
      </c>
      <c r="H382" s="53">
        <v>3</v>
      </c>
      <c r="I382" s="53">
        <v>0</v>
      </c>
      <c r="J382" s="53">
        <v>4</v>
      </c>
      <c r="K382" s="53">
        <v>3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1</v>
      </c>
      <c r="C383" s="53">
        <v>1</v>
      </c>
      <c r="D383" s="53">
        <v>0</v>
      </c>
      <c r="E383" s="53">
        <v>5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89</v>
      </c>
      <c r="F384" s="53">
        <v>20</v>
      </c>
      <c r="G384" s="53">
        <v>3</v>
      </c>
      <c r="H384" s="53">
        <v>8</v>
      </c>
      <c r="I384" s="53">
        <v>0</v>
      </c>
      <c r="J384" s="53">
        <v>13</v>
      </c>
      <c r="K384" s="53">
        <v>3</v>
      </c>
      <c r="L384" s="53">
        <v>5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48</v>
      </c>
      <c r="F385" s="53">
        <v>3</v>
      </c>
      <c r="G385" s="53">
        <v>0</v>
      </c>
      <c r="H385" s="53">
        <v>4</v>
      </c>
      <c r="I385" s="53">
        <v>0</v>
      </c>
      <c r="J385" s="53">
        <v>5</v>
      </c>
      <c r="K385" s="53">
        <v>1</v>
      </c>
      <c r="L385" s="53">
        <v>6</v>
      </c>
      <c r="M385" s="53">
        <v>16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112</v>
      </c>
      <c r="F386" s="53">
        <v>8</v>
      </c>
      <c r="G386" s="53">
        <v>9</v>
      </c>
      <c r="H386" s="53">
        <v>12</v>
      </c>
      <c r="I386" s="53">
        <v>2</v>
      </c>
      <c r="J386" s="53">
        <v>4</v>
      </c>
      <c r="K386" s="53">
        <v>0</v>
      </c>
      <c r="L386" s="53">
        <v>10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2</v>
      </c>
      <c r="C387" s="53">
        <v>3</v>
      </c>
      <c r="D387" s="53">
        <v>0</v>
      </c>
      <c r="E387" s="53">
        <v>39</v>
      </c>
      <c r="F387" s="53">
        <v>3</v>
      </c>
      <c r="G387" s="53">
        <v>2</v>
      </c>
      <c r="H387" s="53">
        <v>6</v>
      </c>
      <c r="I387" s="53">
        <v>0</v>
      </c>
      <c r="J387" s="53">
        <v>3</v>
      </c>
      <c r="K387" s="53">
        <v>2</v>
      </c>
      <c r="L387" s="53">
        <v>2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13</v>
      </c>
      <c r="F388" s="53">
        <v>2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4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1</v>
      </c>
      <c r="I390" s="53">
        <v>2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8</v>
      </c>
      <c r="F391" s="53">
        <v>0</v>
      </c>
      <c r="G391" s="53">
        <v>2</v>
      </c>
      <c r="H391" s="53">
        <v>2</v>
      </c>
      <c r="I391" s="53">
        <v>0</v>
      </c>
      <c r="J391" s="53">
        <v>1</v>
      </c>
      <c r="K391" s="53">
        <v>0</v>
      </c>
      <c r="L391" s="53">
        <v>0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1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2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55</v>
      </c>
      <c r="F394" s="53">
        <v>5</v>
      </c>
      <c r="G394" s="53">
        <v>2</v>
      </c>
      <c r="H394" s="53">
        <v>20</v>
      </c>
      <c r="I394" s="53">
        <v>0</v>
      </c>
      <c r="J394" s="53">
        <v>9</v>
      </c>
      <c r="K394" s="53">
        <v>3</v>
      </c>
      <c r="L394" s="53">
        <v>0</v>
      </c>
      <c r="M394" s="53">
        <v>0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37</v>
      </c>
      <c r="F396" s="53">
        <v>10</v>
      </c>
      <c r="G396" s="53">
        <v>3</v>
      </c>
      <c r="H396" s="53">
        <v>2</v>
      </c>
      <c r="I396" s="53">
        <v>0</v>
      </c>
      <c r="J396" s="53">
        <v>0</v>
      </c>
      <c r="K396" s="53">
        <v>0</v>
      </c>
      <c r="L396" s="53">
        <v>1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2</v>
      </c>
      <c r="C397" s="53">
        <v>2</v>
      </c>
      <c r="D397" s="53">
        <v>0</v>
      </c>
      <c r="E397" s="53">
        <v>37</v>
      </c>
      <c r="F397" s="53">
        <v>11</v>
      </c>
      <c r="G397" s="53">
        <v>1</v>
      </c>
      <c r="H397" s="53">
        <v>2</v>
      </c>
      <c r="I397" s="53">
        <v>1</v>
      </c>
      <c r="J397" s="53">
        <v>2</v>
      </c>
      <c r="K397" s="53">
        <v>2</v>
      </c>
      <c r="L397" s="53">
        <v>11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86</v>
      </c>
      <c r="F398" s="53">
        <v>14</v>
      </c>
      <c r="G398" s="53">
        <v>2</v>
      </c>
      <c r="H398" s="53">
        <v>9</v>
      </c>
      <c r="I398" s="53">
        <v>0</v>
      </c>
      <c r="J398" s="53">
        <v>13</v>
      </c>
      <c r="K398" s="53">
        <v>4</v>
      </c>
      <c r="L398" s="53">
        <v>3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36</v>
      </c>
      <c r="F399" s="53">
        <v>2</v>
      </c>
      <c r="G399" s="53">
        <v>1</v>
      </c>
      <c r="H399" s="53">
        <v>2</v>
      </c>
      <c r="I399" s="53">
        <v>1</v>
      </c>
      <c r="J399" s="53">
        <v>3</v>
      </c>
      <c r="K399" s="53">
        <v>1</v>
      </c>
      <c r="L399" s="53">
        <v>4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6</v>
      </c>
      <c r="F401" s="53">
        <v>1</v>
      </c>
      <c r="G401" s="53">
        <v>0</v>
      </c>
      <c r="H401" s="53">
        <v>0</v>
      </c>
      <c r="I401" s="53">
        <v>0</v>
      </c>
      <c r="J401" s="53">
        <v>2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1</v>
      </c>
      <c r="H405" s="53">
        <v>1</v>
      </c>
      <c r="I405" s="53">
        <v>0</v>
      </c>
      <c r="J405" s="53">
        <v>3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2</v>
      </c>
      <c r="C407" s="53">
        <v>3</v>
      </c>
      <c r="D407" s="53">
        <v>0</v>
      </c>
      <c r="E407" s="53">
        <v>39</v>
      </c>
      <c r="F407" s="53">
        <v>0</v>
      </c>
      <c r="G407" s="53">
        <v>3</v>
      </c>
      <c r="H407" s="53">
        <v>6</v>
      </c>
      <c r="I407" s="53">
        <v>0</v>
      </c>
      <c r="J407" s="53">
        <v>2</v>
      </c>
      <c r="K407" s="53">
        <v>1</v>
      </c>
      <c r="L407" s="53">
        <v>2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8</v>
      </c>
      <c r="F408" s="53">
        <v>0</v>
      </c>
      <c r="G408" s="53">
        <v>2</v>
      </c>
      <c r="H408" s="53">
        <v>0</v>
      </c>
      <c r="I408" s="53">
        <v>0</v>
      </c>
      <c r="J408" s="53">
        <v>0</v>
      </c>
      <c r="K408" s="53">
        <v>0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5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2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16</v>
      </c>
      <c r="C411" s="53">
        <v>16</v>
      </c>
      <c r="D411" s="53">
        <v>2</v>
      </c>
      <c r="E411" s="53">
        <v>196</v>
      </c>
      <c r="F411" s="53">
        <v>1</v>
      </c>
      <c r="G411" s="53">
        <v>45</v>
      </c>
      <c r="H411" s="53">
        <v>233</v>
      </c>
      <c r="I411" s="53">
        <v>62</v>
      </c>
      <c r="J411" s="53">
        <v>32</v>
      </c>
      <c r="K411" s="53">
        <v>15</v>
      </c>
      <c r="L411" s="53">
        <v>4</v>
      </c>
      <c r="M411" s="53">
        <v>15</v>
      </c>
      <c r="N411" s="53">
        <v>2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37</v>
      </c>
      <c r="F412" s="53">
        <v>4</v>
      </c>
      <c r="G412" s="53">
        <v>0</v>
      </c>
      <c r="H412" s="53">
        <v>4</v>
      </c>
      <c r="I412" s="53">
        <v>0</v>
      </c>
      <c r="J412" s="53">
        <v>1</v>
      </c>
      <c r="K412" s="53">
        <v>0</v>
      </c>
      <c r="L412" s="53">
        <v>3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55</v>
      </c>
      <c r="F413" s="53">
        <v>3</v>
      </c>
      <c r="G413" s="53">
        <v>3</v>
      </c>
      <c r="H413" s="53">
        <v>10</v>
      </c>
      <c r="I413" s="53">
        <v>0</v>
      </c>
      <c r="J413" s="53">
        <v>3</v>
      </c>
      <c r="K413" s="53">
        <v>1</v>
      </c>
      <c r="L413" s="53">
        <v>2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22</v>
      </c>
      <c r="F414" s="53">
        <v>0</v>
      </c>
      <c r="G414" s="53">
        <v>0</v>
      </c>
      <c r="H414" s="53">
        <v>3</v>
      </c>
      <c r="I414" s="53">
        <v>0</v>
      </c>
      <c r="J414" s="53">
        <v>0</v>
      </c>
      <c r="K414" s="53">
        <v>0</v>
      </c>
      <c r="L414" s="53">
        <v>2</v>
      </c>
      <c r="M414" s="53">
        <v>3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6</v>
      </c>
      <c r="F415" s="53">
        <v>0</v>
      </c>
      <c r="G415" s="53">
        <v>0</v>
      </c>
      <c r="H415" s="53">
        <v>0</v>
      </c>
      <c r="I415" s="53">
        <v>1</v>
      </c>
      <c r="J415" s="53">
        <v>2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4</v>
      </c>
      <c r="F417" s="53">
        <v>3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1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6</v>
      </c>
      <c r="F418" s="53">
        <v>2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4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1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1</v>
      </c>
      <c r="I421" s="53">
        <v>0</v>
      </c>
      <c r="J421" s="53">
        <v>1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3</v>
      </c>
      <c r="F422" s="53">
        <v>1</v>
      </c>
      <c r="G422" s="53">
        <v>0</v>
      </c>
      <c r="H422" s="53">
        <v>1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27</v>
      </c>
      <c r="F423" s="53">
        <v>5</v>
      </c>
      <c r="G423" s="53">
        <v>2</v>
      </c>
      <c r="H423" s="53">
        <v>5</v>
      </c>
      <c r="I423" s="53">
        <v>0</v>
      </c>
      <c r="J423" s="53">
        <v>0</v>
      </c>
      <c r="K423" s="53">
        <v>0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44</v>
      </c>
      <c r="F424" s="53">
        <v>4</v>
      </c>
      <c r="G424" s="53">
        <v>1</v>
      </c>
      <c r="H424" s="53">
        <v>4</v>
      </c>
      <c r="I424" s="53">
        <v>0</v>
      </c>
      <c r="J424" s="53">
        <v>4</v>
      </c>
      <c r="K424" s="53">
        <v>4</v>
      </c>
      <c r="L424" s="53">
        <v>7</v>
      </c>
      <c r="M424" s="53">
        <v>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22</v>
      </c>
      <c r="F425" s="53">
        <v>2</v>
      </c>
      <c r="G425" s="53">
        <v>1</v>
      </c>
      <c r="H425" s="53">
        <v>3</v>
      </c>
      <c r="I425" s="53">
        <v>0</v>
      </c>
      <c r="J425" s="53">
        <v>1</v>
      </c>
      <c r="K425" s="53">
        <v>1</v>
      </c>
      <c r="L425" s="53">
        <v>2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5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61</v>
      </c>
      <c r="F431" s="53">
        <v>0</v>
      </c>
      <c r="G431" s="53">
        <v>13</v>
      </c>
      <c r="H431" s="53">
        <v>36</v>
      </c>
      <c r="I431" s="53">
        <v>3</v>
      </c>
      <c r="J431" s="53">
        <v>2</v>
      </c>
      <c r="K431" s="53">
        <v>2</v>
      </c>
      <c r="L431" s="53">
        <v>1</v>
      </c>
      <c r="M431" s="53">
        <v>2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2</v>
      </c>
      <c r="E432" s="53">
        <v>138</v>
      </c>
      <c r="F432" s="53">
        <v>1</v>
      </c>
      <c r="G432" s="53">
        <v>21</v>
      </c>
      <c r="H432" s="53">
        <v>156</v>
      </c>
      <c r="I432" s="53">
        <v>31</v>
      </c>
      <c r="J432" s="53">
        <v>16</v>
      </c>
      <c r="K432" s="53">
        <v>8</v>
      </c>
      <c r="L432" s="53">
        <v>6</v>
      </c>
      <c r="M432" s="53">
        <v>5</v>
      </c>
      <c r="N432" s="53">
        <v>2</v>
      </c>
      <c r="O432" s="53">
        <v>0</v>
      </c>
    </row>
    <row r="433" spans="1:15" x14ac:dyDescent="0.25">
      <c r="A433" s="57" t="s">
        <v>438</v>
      </c>
      <c r="B433" s="53">
        <v>2</v>
      </c>
      <c r="C433" s="53">
        <v>3</v>
      </c>
      <c r="D433" s="53">
        <v>0</v>
      </c>
      <c r="E433" s="53">
        <v>13</v>
      </c>
      <c r="F433" s="53">
        <v>0</v>
      </c>
      <c r="G433" s="53">
        <v>1</v>
      </c>
      <c r="H433" s="53">
        <v>3</v>
      </c>
      <c r="I433" s="53">
        <v>0</v>
      </c>
      <c r="J433" s="53">
        <v>1</v>
      </c>
      <c r="K433" s="53">
        <v>1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2</v>
      </c>
      <c r="G434" s="53">
        <v>0</v>
      </c>
      <c r="H434" s="53">
        <v>0</v>
      </c>
      <c r="I434" s="53">
        <v>1</v>
      </c>
      <c r="J434" s="53">
        <v>0</v>
      </c>
      <c r="K434" s="53">
        <v>2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0</v>
      </c>
      <c r="G436" s="53">
        <v>1</v>
      </c>
      <c r="H436" s="53">
        <v>0</v>
      </c>
      <c r="I436" s="53">
        <v>0</v>
      </c>
      <c r="J436" s="53">
        <v>1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2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6</v>
      </c>
      <c r="F439" s="53">
        <v>3</v>
      </c>
      <c r="G439" s="53">
        <v>1</v>
      </c>
      <c r="H439" s="53">
        <v>3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11</v>
      </c>
      <c r="F440" s="53">
        <v>1</v>
      </c>
      <c r="G440" s="53">
        <v>1</v>
      </c>
      <c r="H440" s="53">
        <v>2</v>
      </c>
      <c r="I440" s="53">
        <v>0</v>
      </c>
      <c r="J440" s="53">
        <v>4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1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2</v>
      </c>
      <c r="G442" s="53">
        <v>0</v>
      </c>
      <c r="H442" s="53">
        <v>2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0</v>
      </c>
      <c r="G443" s="53">
        <v>0</v>
      </c>
      <c r="H443" s="53">
        <v>0</v>
      </c>
      <c r="I443" s="53">
        <v>1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1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6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0</v>
      </c>
      <c r="I446" s="53">
        <v>1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24</v>
      </c>
      <c r="F448" s="53">
        <v>1</v>
      </c>
      <c r="G448" s="53">
        <v>1</v>
      </c>
      <c r="H448" s="53">
        <v>3</v>
      </c>
      <c r="I448" s="53">
        <v>0</v>
      </c>
      <c r="J448" s="53">
        <v>2</v>
      </c>
      <c r="K448" s="53">
        <v>0</v>
      </c>
      <c r="L448" s="53">
        <v>3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36</v>
      </c>
      <c r="F449" s="53">
        <v>4</v>
      </c>
      <c r="G449" s="53">
        <v>2</v>
      </c>
      <c r="H449" s="53">
        <v>4</v>
      </c>
      <c r="I449" s="53">
        <v>0</v>
      </c>
      <c r="J449" s="53">
        <v>6</v>
      </c>
      <c r="K449" s="53">
        <v>0</v>
      </c>
      <c r="L449" s="53">
        <v>5</v>
      </c>
      <c r="M449" s="53">
        <v>7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1</v>
      </c>
      <c r="G450" s="53">
        <v>0</v>
      </c>
      <c r="H450" s="53">
        <v>1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26</v>
      </c>
      <c r="F451" s="53">
        <v>0</v>
      </c>
      <c r="G451" s="53">
        <v>0</v>
      </c>
      <c r="H451" s="53">
        <v>6</v>
      </c>
      <c r="I451" s="53">
        <v>3</v>
      </c>
      <c r="J451" s="53">
        <v>2</v>
      </c>
      <c r="K451" s="53">
        <v>0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7</v>
      </c>
      <c r="F452" s="53">
        <v>0</v>
      </c>
      <c r="G452" s="53">
        <v>1</v>
      </c>
      <c r="H452" s="53">
        <v>0</v>
      </c>
      <c r="I452" s="53">
        <v>1</v>
      </c>
      <c r="J452" s="53">
        <v>1</v>
      </c>
      <c r="K452" s="53">
        <v>0</v>
      </c>
      <c r="L452" s="53">
        <v>0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29</v>
      </c>
      <c r="F453" s="53">
        <v>5</v>
      </c>
      <c r="G453" s="53">
        <v>1</v>
      </c>
      <c r="H453" s="53">
        <v>7</v>
      </c>
      <c r="I453" s="53">
        <v>2</v>
      </c>
      <c r="J453" s="53">
        <v>0</v>
      </c>
      <c r="K453" s="53">
        <v>2</v>
      </c>
      <c r="L453" s="53">
        <v>0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3</v>
      </c>
      <c r="C454" s="53">
        <v>3</v>
      </c>
      <c r="D454" s="53">
        <v>0</v>
      </c>
      <c r="E454" s="53">
        <v>46</v>
      </c>
      <c r="F454" s="53">
        <v>4</v>
      </c>
      <c r="G454" s="53">
        <v>6</v>
      </c>
      <c r="H454" s="53">
        <v>13</v>
      </c>
      <c r="I454" s="53">
        <v>6</v>
      </c>
      <c r="J454" s="53">
        <v>6</v>
      </c>
      <c r="K454" s="53">
        <v>1</v>
      </c>
      <c r="L454" s="53">
        <v>5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16</v>
      </c>
      <c r="F455" s="53">
        <v>1</v>
      </c>
      <c r="G455" s="53">
        <v>1</v>
      </c>
      <c r="H455" s="53">
        <v>1</v>
      </c>
      <c r="I455" s="53">
        <v>1</v>
      </c>
      <c r="J455" s="53">
        <v>2</v>
      </c>
      <c r="K455" s="53">
        <v>0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</v>
      </c>
      <c r="F457" s="53">
        <v>0</v>
      </c>
      <c r="G457" s="53">
        <v>2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16</v>
      </c>
      <c r="F458" s="53">
        <v>0</v>
      </c>
      <c r="G458" s="53">
        <v>2</v>
      </c>
      <c r="H458" s="53">
        <v>1</v>
      </c>
      <c r="I458" s="53">
        <v>0</v>
      </c>
      <c r="J458" s="53">
        <v>1</v>
      </c>
      <c r="K458" s="53">
        <v>3</v>
      </c>
      <c r="L458" s="53">
        <v>2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13</v>
      </c>
      <c r="F459" s="53">
        <v>3</v>
      </c>
      <c r="G459" s="53">
        <v>0</v>
      </c>
      <c r="H459" s="53">
        <v>3</v>
      </c>
      <c r="I459" s="53">
        <v>0</v>
      </c>
      <c r="J459" s="53">
        <v>0</v>
      </c>
      <c r="K459" s="53">
        <v>0</v>
      </c>
      <c r="L459" s="53">
        <v>1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29</v>
      </c>
      <c r="F460" s="53">
        <v>1</v>
      </c>
      <c r="G460" s="53">
        <v>1</v>
      </c>
      <c r="H460" s="53">
        <v>6</v>
      </c>
      <c r="I460" s="53">
        <v>1</v>
      </c>
      <c r="J460" s="53">
        <v>1</v>
      </c>
      <c r="K460" s="53">
        <v>1</v>
      </c>
      <c r="L460" s="53">
        <v>4</v>
      </c>
      <c r="M460" s="53">
        <v>4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1</v>
      </c>
      <c r="L461" s="53">
        <v>0</v>
      </c>
      <c r="M461" s="53">
        <v>1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88</v>
      </c>
      <c r="F464" s="53">
        <v>2</v>
      </c>
      <c r="G464" s="53">
        <v>12</v>
      </c>
      <c r="H464" s="53">
        <v>14</v>
      </c>
      <c r="I464" s="53">
        <v>1</v>
      </c>
      <c r="J464" s="53">
        <v>17</v>
      </c>
      <c r="K464" s="53">
        <v>0</v>
      </c>
      <c r="L464" s="53">
        <v>19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4</v>
      </c>
      <c r="C465" s="53">
        <v>4</v>
      </c>
      <c r="D465" s="53">
        <v>0</v>
      </c>
      <c r="E465" s="53">
        <v>210</v>
      </c>
      <c r="F465" s="53">
        <v>2</v>
      </c>
      <c r="G465" s="53">
        <v>19</v>
      </c>
      <c r="H465" s="53">
        <v>42</v>
      </c>
      <c r="I465" s="53">
        <v>6</v>
      </c>
      <c r="J465" s="53">
        <v>37</v>
      </c>
      <c r="K465" s="53">
        <v>3</v>
      </c>
      <c r="L465" s="53">
        <v>19</v>
      </c>
      <c r="M465" s="53">
        <v>16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3</v>
      </c>
      <c r="G468" s="53">
        <v>1</v>
      </c>
      <c r="H468" s="53">
        <v>4</v>
      </c>
      <c r="I468" s="53">
        <v>0</v>
      </c>
      <c r="J468" s="53">
        <v>3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22</v>
      </c>
      <c r="F469" s="53">
        <v>1</v>
      </c>
      <c r="G469" s="53">
        <v>0</v>
      </c>
      <c r="H469" s="53">
        <v>2</v>
      </c>
      <c r="I469" s="53">
        <v>1</v>
      </c>
      <c r="J469" s="53">
        <v>2</v>
      </c>
      <c r="K469" s="53">
        <v>1</v>
      </c>
      <c r="L469" s="53">
        <v>9</v>
      </c>
      <c r="M469" s="53">
        <v>5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26</v>
      </c>
      <c r="F470" s="53">
        <v>2</v>
      </c>
      <c r="G470" s="53">
        <v>0</v>
      </c>
      <c r="H470" s="53">
        <v>0</v>
      </c>
      <c r="I470" s="53">
        <v>0</v>
      </c>
      <c r="J470" s="53">
        <v>2</v>
      </c>
      <c r="K470" s="53">
        <v>1</v>
      </c>
      <c r="L470" s="53">
        <v>0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1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1</v>
      </c>
      <c r="G472" s="53">
        <v>0</v>
      </c>
      <c r="H472" s="53">
        <v>1</v>
      </c>
      <c r="I472" s="53">
        <v>1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14</v>
      </c>
      <c r="F473" s="53">
        <v>2</v>
      </c>
      <c r="G473" s="53">
        <v>2</v>
      </c>
      <c r="H473" s="53">
        <v>2</v>
      </c>
      <c r="I473" s="53">
        <v>0</v>
      </c>
      <c r="J473" s="53">
        <v>4</v>
      </c>
      <c r="K473" s="53">
        <v>3</v>
      </c>
      <c r="L473" s="53">
        <v>0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6</v>
      </c>
      <c r="F474" s="53">
        <v>2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32</v>
      </c>
      <c r="F475" s="53">
        <v>1</v>
      </c>
      <c r="G475" s="53">
        <v>3</v>
      </c>
      <c r="H475" s="53">
        <v>5</v>
      </c>
      <c r="I475" s="53">
        <v>1</v>
      </c>
      <c r="J475" s="53">
        <v>2</v>
      </c>
      <c r="K475" s="53">
        <v>1</v>
      </c>
      <c r="L475" s="53">
        <v>4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2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1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14</v>
      </c>
      <c r="F479" s="53">
        <v>1</v>
      </c>
      <c r="G479" s="53">
        <v>1</v>
      </c>
      <c r="H479" s="53">
        <v>5</v>
      </c>
      <c r="I479" s="53">
        <v>0</v>
      </c>
      <c r="J479" s="53">
        <v>0</v>
      </c>
      <c r="K479" s="53">
        <v>0</v>
      </c>
      <c r="L479" s="53">
        <v>0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1</v>
      </c>
      <c r="H481" s="53">
        <v>1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151</v>
      </c>
      <c r="F486" s="53">
        <v>8</v>
      </c>
      <c r="G486" s="53">
        <v>6</v>
      </c>
      <c r="H486" s="53">
        <v>60</v>
      </c>
      <c r="I486" s="53">
        <v>2</v>
      </c>
      <c r="J486" s="53">
        <v>13</v>
      </c>
      <c r="K486" s="53">
        <v>6</v>
      </c>
      <c r="L486" s="53">
        <v>6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110</v>
      </c>
      <c r="F487" s="53">
        <v>2</v>
      </c>
      <c r="G487" s="53">
        <v>5</v>
      </c>
      <c r="H487" s="53">
        <v>18</v>
      </c>
      <c r="I487" s="53">
        <v>0</v>
      </c>
      <c r="J487" s="53">
        <v>9</v>
      </c>
      <c r="K487" s="53">
        <v>9</v>
      </c>
      <c r="L487" s="53">
        <v>10</v>
      </c>
      <c r="M487" s="53">
        <v>2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6</v>
      </c>
      <c r="F488" s="53">
        <v>1</v>
      </c>
      <c r="G488" s="53">
        <v>0</v>
      </c>
      <c r="H488" s="53">
        <v>0</v>
      </c>
      <c r="I488" s="53">
        <v>0</v>
      </c>
      <c r="J488" s="53">
        <v>0</v>
      </c>
      <c r="K488" s="53">
        <v>2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1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6</v>
      </c>
      <c r="F490" s="53">
        <v>2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60</v>
      </c>
      <c r="F492" s="53">
        <v>8</v>
      </c>
      <c r="G492" s="53">
        <v>4</v>
      </c>
      <c r="H492" s="53">
        <v>9</v>
      </c>
      <c r="I492" s="53">
        <v>1</v>
      </c>
      <c r="J492" s="53">
        <v>4</v>
      </c>
      <c r="K492" s="53">
        <v>0</v>
      </c>
      <c r="L492" s="53">
        <v>9</v>
      </c>
      <c r="M492" s="53">
        <v>3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30</v>
      </c>
      <c r="F493" s="53">
        <v>0</v>
      </c>
      <c r="G493" s="53">
        <v>13</v>
      </c>
      <c r="H493" s="53">
        <v>7</v>
      </c>
      <c r="I493" s="53">
        <v>0</v>
      </c>
      <c r="J493" s="53">
        <v>2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51</v>
      </c>
      <c r="F494" s="53">
        <v>0</v>
      </c>
      <c r="G494" s="53">
        <v>6</v>
      </c>
      <c r="H494" s="53">
        <v>4</v>
      </c>
      <c r="I494" s="53">
        <v>0</v>
      </c>
      <c r="J494" s="53">
        <v>4</v>
      </c>
      <c r="K494" s="53">
        <v>3</v>
      </c>
      <c r="L494" s="53">
        <v>9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16</v>
      </c>
      <c r="F496" s="53">
        <v>1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</v>
      </c>
      <c r="C497" s="53">
        <v>10</v>
      </c>
      <c r="D497" s="53">
        <v>0</v>
      </c>
      <c r="E497" s="53">
        <v>184</v>
      </c>
      <c r="F497" s="53">
        <v>6</v>
      </c>
      <c r="G497" s="53">
        <v>28</v>
      </c>
      <c r="H497" s="53">
        <v>287</v>
      </c>
      <c r="I497" s="53">
        <v>53</v>
      </c>
      <c r="J497" s="53">
        <v>29</v>
      </c>
      <c r="K497" s="53">
        <v>15</v>
      </c>
      <c r="L497" s="53">
        <v>6</v>
      </c>
      <c r="M497" s="53">
        <v>16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1</v>
      </c>
      <c r="G499" s="53">
        <v>0</v>
      </c>
      <c r="H499" s="53">
        <v>0</v>
      </c>
      <c r="I499" s="53">
        <v>1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5</v>
      </c>
      <c r="F502" s="53">
        <v>1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4</v>
      </c>
      <c r="F503" s="53">
        <v>1</v>
      </c>
      <c r="G503" s="53">
        <v>2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2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318</v>
      </c>
      <c r="F509" s="53">
        <v>0</v>
      </c>
      <c r="G509" s="53">
        <v>4</v>
      </c>
      <c r="H509" s="53">
        <v>33</v>
      </c>
      <c r="I509" s="53">
        <v>1</v>
      </c>
      <c r="J509" s="53">
        <v>6</v>
      </c>
      <c r="K509" s="53">
        <v>1</v>
      </c>
      <c r="L509" s="53">
        <v>41</v>
      </c>
      <c r="M509" s="53">
        <v>7</v>
      </c>
      <c r="N509" s="53">
        <v>0</v>
      </c>
      <c r="O509" s="53">
        <v>0</v>
      </c>
    </row>
    <row r="510" spans="1:15" ht="14.45" customHeight="1" x14ac:dyDescent="0.25">
      <c r="A510" s="54" t="s">
        <v>14</v>
      </c>
      <c r="B510" s="54">
        <v>267</v>
      </c>
      <c r="C510" s="54">
        <v>289</v>
      </c>
      <c r="D510" s="54">
        <v>13</v>
      </c>
      <c r="E510" s="54">
        <v>12306</v>
      </c>
      <c r="F510" s="54">
        <v>620</v>
      </c>
      <c r="G510" s="54">
        <v>1374</v>
      </c>
      <c r="H510" s="54">
        <v>7673</v>
      </c>
      <c r="I510" s="54">
        <v>1619</v>
      </c>
      <c r="J510" s="54">
        <v>1593</v>
      </c>
      <c r="K510" s="54">
        <v>537</v>
      </c>
      <c r="L510" s="54">
        <v>871</v>
      </c>
      <c r="M510" s="54">
        <v>612</v>
      </c>
      <c r="N510" s="54">
        <v>13</v>
      </c>
      <c r="O510" s="54">
        <v>1</v>
      </c>
    </row>
    <row r="511" spans="1:15" x14ac:dyDescent="0.25">
      <c r="B511" s="80">
        <v>267</v>
      </c>
      <c r="C511" s="80">
        <v>289</v>
      </c>
      <c r="D511" s="80">
        <v>13</v>
      </c>
      <c r="E511" s="80">
        <v>12306</v>
      </c>
      <c r="F511" s="80">
        <v>620</v>
      </c>
      <c r="G511" s="80">
        <v>1374</v>
      </c>
      <c r="H511" s="80">
        <v>7673</v>
      </c>
      <c r="I511" s="80">
        <v>1619</v>
      </c>
      <c r="J511" s="80">
        <v>1593</v>
      </c>
      <c r="K511" s="80">
        <v>537</v>
      </c>
      <c r="L511" s="80">
        <v>871</v>
      </c>
      <c r="M511" s="80">
        <v>612</v>
      </c>
      <c r="N511" s="80">
        <v>13</v>
      </c>
      <c r="O511" s="80">
        <v>1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15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549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2" t="s">
        <v>583</v>
      </c>
      <c r="B5" s="102"/>
      <c r="C5" s="102"/>
      <c r="D5" s="102"/>
      <c r="E5" s="102"/>
      <c r="F5" s="102"/>
      <c r="G5" s="102"/>
      <c r="H5" s="102"/>
      <c r="I5" s="102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5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17</v>
      </c>
      <c r="F15" s="53">
        <v>1</v>
      </c>
      <c r="G15" s="53">
        <v>0</v>
      </c>
      <c r="H15" s="53">
        <v>0</v>
      </c>
      <c r="I15" s="53">
        <v>0</v>
      </c>
      <c r="J15" s="53">
        <v>1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14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2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82</v>
      </c>
      <c r="F18" s="53">
        <v>8</v>
      </c>
      <c r="G18" s="53">
        <v>2</v>
      </c>
      <c r="H18" s="53">
        <v>12</v>
      </c>
      <c r="I18" s="53">
        <v>2</v>
      </c>
      <c r="J18" s="53">
        <v>7</v>
      </c>
      <c r="K18" s="53">
        <v>6</v>
      </c>
      <c r="L18" s="53">
        <v>10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2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3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9</v>
      </c>
      <c r="F21" s="53">
        <v>2</v>
      </c>
      <c r="G21" s="53">
        <v>1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18</v>
      </c>
      <c r="C24" s="53">
        <v>24</v>
      </c>
      <c r="D24" s="53">
        <v>0</v>
      </c>
      <c r="E24" s="53">
        <v>128</v>
      </c>
      <c r="F24" s="53">
        <v>2</v>
      </c>
      <c r="G24" s="53">
        <v>30</v>
      </c>
      <c r="H24" s="53">
        <v>309</v>
      </c>
      <c r="I24" s="53">
        <v>72</v>
      </c>
      <c r="J24" s="53">
        <v>22</v>
      </c>
      <c r="K24" s="53">
        <v>11</v>
      </c>
      <c r="L24" s="53">
        <v>14</v>
      </c>
      <c r="M24" s="53">
        <v>23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1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1</v>
      </c>
      <c r="C29" s="53">
        <v>1</v>
      </c>
      <c r="D29" s="53">
        <v>0</v>
      </c>
      <c r="E29" s="53">
        <v>5</v>
      </c>
      <c r="F29" s="53">
        <v>0</v>
      </c>
      <c r="G29" s="53">
        <v>0</v>
      </c>
      <c r="H29" s="53">
        <v>1</v>
      </c>
      <c r="I29" s="53">
        <v>0</v>
      </c>
      <c r="J29" s="53">
        <v>3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13</v>
      </c>
      <c r="F30" s="53">
        <v>0</v>
      </c>
      <c r="G30" s="53">
        <v>0</v>
      </c>
      <c r="H30" s="53">
        <v>1</v>
      </c>
      <c r="I30" s="53">
        <v>0</v>
      </c>
      <c r="J30" s="53">
        <v>1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0</v>
      </c>
      <c r="G31" s="53">
        <v>1</v>
      </c>
      <c r="H31" s="53">
        <v>0</v>
      </c>
      <c r="I31" s="53">
        <v>0</v>
      </c>
      <c r="J31" s="53">
        <v>2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</v>
      </c>
      <c r="F32" s="53">
        <v>0</v>
      </c>
      <c r="G32" s="53">
        <v>0</v>
      </c>
      <c r="H32" s="53">
        <v>1</v>
      </c>
      <c r="I32" s="53">
        <v>0</v>
      </c>
      <c r="J32" s="53">
        <v>1</v>
      </c>
      <c r="K32" s="53">
        <v>0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11</v>
      </c>
      <c r="F33" s="53">
        <v>0</v>
      </c>
      <c r="G33" s="53">
        <v>1</v>
      </c>
      <c r="H33" s="53">
        <v>1</v>
      </c>
      <c r="I33" s="53">
        <v>0</v>
      </c>
      <c r="J33" s="53">
        <v>4</v>
      </c>
      <c r="K33" s="53">
        <v>0</v>
      </c>
      <c r="L33" s="53">
        <v>7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46</v>
      </c>
      <c r="F35" s="53">
        <v>1</v>
      </c>
      <c r="G35" s="53">
        <v>4</v>
      </c>
      <c r="H35" s="53">
        <v>6</v>
      </c>
      <c r="I35" s="53">
        <v>1</v>
      </c>
      <c r="J35" s="53">
        <v>5</v>
      </c>
      <c r="K35" s="53">
        <v>2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12</v>
      </c>
      <c r="F36" s="53">
        <v>0</v>
      </c>
      <c r="G36" s="53">
        <v>0</v>
      </c>
      <c r="H36" s="53">
        <v>1</v>
      </c>
      <c r="I36" s="53">
        <v>0</v>
      </c>
      <c r="J36" s="53">
        <v>2</v>
      </c>
      <c r="K36" s="53">
        <v>1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16</v>
      </c>
      <c r="F37" s="53">
        <v>0</v>
      </c>
      <c r="G37" s="53">
        <v>0</v>
      </c>
      <c r="H37" s="53">
        <v>3</v>
      </c>
      <c r="I37" s="53">
        <v>0</v>
      </c>
      <c r="J37" s="53">
        <v>0</v>
      </c>
      <c r="K37" s="53">
        <v>0</v>
      </c>
      <c r="L37" s="53">
        <v>1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21</v>
      </c>
      <c r="F38" s="53">
        <v>0</v>
      </c>
      <c r="G38" s="53">
        <v>0</v>
      </c>
      <c r="H38" s="53">
        <v>2</v>
      </c>
      <c r="I38" s="53">
        <v>0</v>
      </c>
      <c r="J38" s="53">
        <v>2</v>
      </c>
      <c r="K38" s="53">
        <v>1</v>
      </c>
      <c r="L38" s="53">
        <v>2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1</v>
      </c>
      <c r="H39" s="53">
        <v>1</v>
      </c>
      <c r="I39" s="53">
        <v>0</v>
      </c>
      <c r="J39" s="53">
        <v>1</v>
      </c>
      <c r="K39" s="53">
        <v>3</v>
      </c>
      <c r="L39" s="53">
        <v>3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0</v>
      </c>
      <c r="H40" s="53">
        <v>1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4</v>
      </c>
      <c r="C42" s="53">
        <v>4</v>
      </c>
      <c r="D42" s="53">
        <v>0</v>
      </c>
      <c r="E42" s="53">
        <v>151</v>
      </c>
      <c r="F42" s="53">
        <v>17</v>
      </c>
      <c r="G42" s="53">
        <v>5</v>
      </c>
      <c r="H42" s="53">
        <v>33</v>
      </c>
      <c r="I42" s="53">
        <v>1</v>
      </c>
      <c r="J42" s="53">
        <v>7</v>
      </c>
      <c r="K42" s="53">
        <v>10</v>
      </c>
      <c r="L42" s="53">
        <v>10</v>
      </c>
      <c r="M42" s="53">
        <v>5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2</v>
      </c>
      <c r="C43" s="53">
        <v>2</v>
      </c>
      <c r="D43" s="53">
        <v>0</v>
      </c>
      <c r="E43" s="53">
        <v>19</v>
      </c>
      <c r="F43" s="53">
        <v>1</v>
      </c>
      <c r="G43" s="53">
        <v>1</v>
      </c>
      <c r="H43" s="53">
        <v>4</v>
      </c>
      <c r="I43" s="53">
        <v>0</v>
      </c>
      <c r="J43" s="53">
        <v>5</v>
      </c>
      <c r="K43" s="53">
        <v>0</v>
      </c>
      <c r="L43" s="53">
        <v>3</v>
      </c>
      <c r="M43" s="53">
        <v>2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1</v>
      </c>
      <c r="H44" s="53">
        <v>1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0</v>
      </c>
      <c r="F45" s="53">
        <v>0</v>
      </c>
      <c r="G45" s="53">
        <v>0</v>
      </c>
      <c r="H45" s="53">
        <v>1</v>
      </c>
      <c r="I45" s="53">
        <v>0</v>
      </c>
      <c r="J45" s="53">
        <v>0</v>
      </c>
      <c r="K45" s="53">
        <v>1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3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2</v>
      </c>
      <c r="F48" s="53">
        <v>1</v>
      </c>
      <c r="G48" s="53">
        <v>0</v>
      </c>
      <c r="H48" s="53">
        <v>1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1</v>
      </c>
      <c r="E49" s="53">
        <v>16</v>
      </c>
      <c r="F49" s="53">
        <v>3</v>
      </c>
      <c r="G49" s="53">
        <v>0</v>
      </c>
      <c r="H49" s="53">
        <v>8</v>
      </c>
      <c r="I49" s="53">
        <v>1</v>
      </c>
      <c r="J49" s="53">
        <v>1</v>
      </c>
      <c r="K49" s="53">
        <v>0</v>
      </c>
      <c r="L49" s="53">
        <v>0</v>
      </c>
      <c r="M49" s="53">
        <v>1</v>
      </c>
      <c r="N49" s="53">
        <v>1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1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2</v>
      </c>
      <c r="F53" s="53">
        <v>0</v>
      </c>
      <c r="G53" s="53">
        <v>1</v>
      </c>
      <c r="H53" s="53">
        <v>1</v>
      </c>
      <c r="I53" s="53">
        <v>0</v>
      </c>
      <c r="J53" s="53">
        <v>1</v>
      </c>
      <c r="K53" s="53">
        <v>2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162</v>
      </c>
      <c r="F55" s="53">
        <v>0</v>
      </c>
      <c r="G55" s="53">
        <v>28</v>
      </c>
      <c r="H55" s="53">
        <v>45</v>
      </c>
      <c r="I55" s="53">
        <v>6</v>
      </c>
      <c r="J55" s="53">
        <v>27</v>
      </c>
      <c r="K55" s="53">
        <v>6</v>
      </c>
      <c r="L55" s="53">
        <v>6</v>
      </c>
      <c r="M55" s="53">
        <v>11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6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1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1</v>
      </c>
      <c r="G61" s="53">
        <v>1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15</v>
      </c>
      <c r="F62" s="53">
        <v>0</v>
      </c>
      <c r="G62" s="53">
        <v>0</v>
      </c>
      <c r="H62" s="53">
        <v>2</v>
      </c>
      <c r="I62" s="53">
        <v>1</v>
      </c>
      <c r="J62" s="53">
        <v>0</v>
      </c>
      <c r="K62" s="53">
        <v>0</v>
      </c>
      <c r="L62" s="53">
        <v>2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2</v>
      </c>
      <c r="G64" s="53">
        <v>1</v>
      </c>
      <c r="H64" s="53">
        <v>1</v>
      </c>
      <c r="I64" s="53">
        <v>2</v>
      </c>
      <c r="J64" s="53">
        <v>1</v>
      </c>
      <c r="K64" s="53">
        <v>1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1</v>
      </c>
      <c r="C65" s="53">
        <v>1</v>
      </c>
      <c r="D65" s="53">
        <v>0</v>
      </c>
      <c r="E65" s="53">
        <v>8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7</v>
      </c>
      <c r="F66" s="53">
        <v>6</v>
      </c>
      <c r="G66" s="53">
        <v>0</v>
      </c>
      <c r="H66" s="53">
        <v>0</v>
      </c>
      <c r="I66" s="53">
        <v>0</v>
      </c>
      <c r="J66" s="53">
        <v>1</v>
      </c>
      <c r="K66" s="53">
        <v>2</v>
      </c>
      <c r="L66" s="53">
        <v>0</v>
      </c>
      <c r="M66" s="53">
        <v>1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1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0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34</v>
      </c>
      <c r="F70" s="53">
        <v>3</v>
      </c>
      <c r="G70" s="53">
        <v>3</v>
      </c>
      <c r="H70" s="53">
        <v>8</v>
      </c>
      <c r="I70" s="53">
        <v>0</v>
      </c>
      <c r="J70" s="53">
        <v>1</v>
      </c>
      <c r="K70" s="53">
        <v>2</v>
      </c>
      <c r="L70" s="53">
        <v>4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52</v>
      </c>
      <c r="F71" s="53">
        <v>9</v>
      </c>
      <c r="G71" s="53">
        <v>1</v>
      </c>
      <c r="H71" s="53">
        <v>4</v>
      </c>
      <c r="I71" s="53">
        <v>0</v>
      </c>
      <c r="J71" s="53">
        <v>3</v>
      </c>
      <c r="K71" s="53">
        <v>4</v>
      </c>
      <c r="L71" s="53">
        <v>12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18</v>
      </c>
      <c r="F72" s="53">
        <v>3</v>
      </c>
      <c r="G72" s="53">
        <v>0</v>
      </c>
      <c r="H72" s="53">
        <v>0</v>
      </c>
      <c r="I72" s="53">
        <v>0</v>
      </c>
      <c r="J72" s="53">
        <v>3</v>
      </c>
      <c r="K72" s="53">
        <v>3</v>
      </c>
      <c r="L72" s="53">
        <v>3</v>
      </c>
      <c r="M72" s="53">
        <v>3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92</v>
      </c>
      <c r="F73" s="53">
        <v>2</v>
      </c>
      <c r="G73" s="53">
        <v>14</v>
      </c>
      <c r="H73" s="53">
        <v>8</v>
      </c>
      <c r="I73" s="53">
        <v>1</v>
      </c>
      <c r="J73" s="53">
        <v>8</v>
      </c>
      <c r="K73" s="53">
        <v>4</v>
      </c>
      <c r="L73" s="53">
        <v>17</v>
      </c>
      <c r="M73" s="53">
        <v>6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8</v>
      </c>
      <c r="C74" s="53">
        <v>9</v>
      </c>
      <c r="D74" s="53">
        <v>0</v>
      </c>
      <c r="E74" s="53">
        <v>147</v>
      </c>
      <c r="F74" s="53">
        <v>1</v>
      </c>
      <c r="G74" s="53">
        <v>24</v>
      </c>
      <c r="H74" s="53">
        <v>167</v>
      </c>
      <c r="I74" s="53">
        <v>49</v>
      </c>
      <c r="J74" s="53">
        <v>30</v>
      </c>
      <c r="K74" s="53">
        <v>7</v>
      </c>
      <c r="L74" s="53">
        <v>16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1</v>
      </c>
      <c r="C76" s="53">
        <v>1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2</v>
      </c>
      <c r="K76" s="53">
        <v>1</v>
      </c>
      <c r="L76" s="53">
        <v>0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10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96</v>
      </c>
      <c r="F78" s="53">
        <v>9</v>
      </c>
      <c r="G78" s="53">
        <v>4</v>
      </c>
      <c r="H78" s="53">
        <v>35</v>
      </c>
      <c r="I78" s="53">
        <v>3</v>
      </c>
      <c r="J78" s="53">
        <v>8</v>
      </c>
      <c r="K78" s="53">
        <v>8</v>
      </c>
      <c r="L78" s="53">
        <v>1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1</v>
      </c>
      <c r="G79" s="53">
        <v>0</v>
      </c>
      <c r="H79" s="53">
        <v>2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1</v>
      </c>
      <c r="G80" s="53">
        <v>0</v>
      </c>
      <c r="H80" s="53">
        <v>1</v>
      </c>
      <c r="I80" s="53">
        <v>0</v>
      </c>
      <c r="J80" s="53">
        <v>1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5</v>
      </c>
      <c r="F81" s="53">
        <v>0</v>
      </c>
      <c r="G81" s="53">
        <v>1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</v>
      </c>
      <c r="F83" s="53">
        <v>0</v>
      </c>
      <c r="G83" s="53">
        <v>1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76</v>
      </c>
      <c r="F84" s="53">
        <v>1</v>
      </c>
      <c r="G84" s="53">
        <v>8</v>
      </c>
      <c r="H84" s="53">
        <v>42</v>
      </c>
      <c r="I84" s="53">
        <v>10</v>
      </c>
      <c r="J84" s="53">
        <v>7</v>
      </c>
      <c r="K84" s="53">
        <v>3</v>
      </c>
      <c r="L84" s="53">
        <v>14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2</v>
      </c>
      <c r="G85" s="53">
        <v>0</v>
      </c>
      <c r="H85" s="53">
        <v>4</v>
      </c>
      <c r="I85" s="53">
        <v>1</v>
      </c>
      <c r="J85" s="53">
        <v>0</v>
      </c>
      <c r="K85" s="53">
        <v>2</v>
      </c>
      <c r="L85" s="53">
        <v>1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3</v>
      </c>
      <c r="F86" s="53">
        <v>1</v>
      </c>
      <c r="G86" s="53">
        <v>0</v>
      </c>
      <c r="H86" s="53">
        <v>0</v>
      </c>
      <c r="I86" s="53">
        <v>0</v>
      </c>
      <c r="J86" s="53">
        <v>1</v>
      </c>
      <c r="K86" s="53">
        <v>1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2</v>
      </c>
      <c r="D87" s="53">
        <v>0</v>
      </c>
      <c r="E87" s="53">
        <v>31</v>
      </c>
      <c r="F87" s="53">
        <v>5</v>
      </c>
      <c r="G87" s="53">
        <v>0</v>
      </c>
      <c r="H87" s="53">
        <v>1</v>
      </c>
      <c r="I87" s="53">
        <v>0</v>
      </c>
      <c r="J87" s="53">
        <v>1</v>
      </c>
      <c r="K87" s="53">
        <v>3</v>
      </c>
      <c r="L87" s="53">
        <v>2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1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35</v>
      </c>
      <c r="F89" s="53">
        <v>7</v>
      </c>
      <c r="G89" s="53">
        <v>2</v>
      </c>
      <c r="H89" s="53">
        <v>1</v>
      </c>
      <c r="I89" s="53">
        <v>0</v>
      </c>
      <c r="J89" s="53">
        <v>1</v>
      </c>
      <c r="K89" s="53">
        <v>0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65</v>
      </c>
      <c r="F90" s="53">
        <v>0</v>
      </c>
      <c r="G90" s="53">
        <v>7</v>
      </c>
      <c r="H90" s="53">
        <v>9</v>
      </c>
      <c r="I90" s="53">
        <v>0</v>
      </c>
      <c r="J90" s="53">
        <v>6</v>
      </c>
      <c r="K90" s="53">
        <v>2</v>
      </c>
      <c r="L90" s="53">
        <v>9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28</v>
      </c>
      <c r="F91" s="53">
        <v>7</v>
      </c>
      <c r="G91" s="53">
        <v>3</v>
      </c>
      <c r="H91" s="53">
        <v>4</v>
      </c>
      <c r="I91" s="53">
        <v>1</v>
      </c>
      <c r="J91" s="53">
        <v>0</v>
      </c>
      <c r="K91" s="53">
        <v>6</v>
      </c>
      <c r="L91" s="53">
        <v>0</v>
      </c>
      <c r="M91" s="53">
        <v>3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10</v>
      </c>
      <c r="D92" s="53">
        <v>0</v>
      </c>
      <c r="E92" s="53">
        <v>417</v>
      </c>
      <c r="F92" s="53">
        <v>0</v>
      </c>
      <c r="G92" s="53">
        <v>84</v>
      </c>
      <c r="H92" s="53">
        <v>451</v>
      </c>
      <c r="I92" s="53">
        <v>119</v>
      </c>
      <c r="J92" s="53">
        <v>45</v>
      </c>
      <c r="K92" s="53">
        <v>20</v>
      </c>
      <c r="L92" s="53">
        <v>43</v>
      </c>
      <c r="M92" s="53">
        <v>49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2</v>
      </c>
      <c r="G94" s="53">
        <v>0</v>
      </c>
      <c r="H94" s="53">
        <v>0</v>
      </c>
      <c r="I94" s="53">
        <v>1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3</v>
      </c>
      <c r="D95" s="53">
        <v>0</v>
      </c>
      <c r="E95" s="53">
        <v>98</v>
      </c>
      <c r="F95" s="53">
        <v>2</v>
      </c>
      <c r="G95" s="53">
        <v>4</v>
      </c>
      <c r="H95" s="53">
        <v>33</v>
      </c>
      <c r="I95" s="53">
        <v>5</v>
      </c>
      <c r="J95" s="53">
        <v>19</v>
      </c>
      <c r="K95" s="53">
        <v>2</v>
      </c>
      <c r="L95" s="53">
        <v>0</v>
      </c>
      <c r="M95" s="53">
        <v>9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14</v>
      </c>
      <c r="F97" s="53">
        <v>2</v>
      </c>
      <c r="G97" s="53">
        <v>0</v>
      </c>
      <c r="H97" s="53">
        <v>2</v>
      </c>
      <c r="I97" s="53">
        <v>0</v>
      </c>
      <c r="J97" s="53">
        <v>0</v>
      </c>
      <c r="K97" s="53">
        <v>1</v>
      </c>
      <c r="L97" s="53">
        <v>2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8</v>
      </c>
      <c r="F98" s="53">
        <v>1</v>
      </c>
      <c r="G98" s="53">
        <v>1</v>
      </c>
      <c r="H98" s="53">
        <v>2</v>
      </c>
      <c r="I98" s="53">
        <v>1</v>
      </c>
      <c r="J98" s="53">
        <v>0</v>
      </c>
      <c r="K98" s="53">
        <v>0</v>
      </c>
      <c r="L98" s="53">
        <v>1</v>
      </c>
      <c r="M98" s="53">
        <v>2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1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2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89</v>
      </c>
      <c r="F102" s="53">
        <v>1</v>
      </c>
      <c r="G102" s="53">
        <v>5</v>
      </c>
      <c r="H102" s="53">
        <v>20</v>
      </c>
      <c r="I102" s="53">
        <v>3</v>
      </c>
      <c r="J102" s="53">
        <v>9</v>
      </c>
      <c r="K102" s="53">
        <v>9</v>
      </c>
      <c r="L102" s="53">
        <v>2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21</v>
      </c>
      <c r="F103" s="53">
        <v>0</v>
      </c>
      <c r="G103" s="53">
        <v>1</v>
      </c>
      <c r="H103" s="53">
        <v>0</v>
      </c>
      <c r="I103" s="53">
        <v>1</v>
      </c>
      <c r="J103" s="53">
        <v>4</v>
      </c>
      <c r="K103" s="53">
        <v>0</v>
      </c>
      <c r="L103" s="53">
        <v>1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9</v>
      </c>
      <c r="F105" s="53">
        <v>1</v>
      </c>
      <c r="G105" s="53">
        <v>0</v>
      </c>
      <c r="H105" s="53">
        <v>0</v>
      </c>
      <c r="I105" s="53">
        <v>1</v>
      </c>
      <c r="J105" s="53">
        <v>3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2</v>
      </c>
      <c r="G106" s="53">
        <v>0</v>
      </c>
      <c r="H106" s="53">
        <v>0</v>
      </c>
      <c r="I106" s="53">
        <v>1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3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3</v>
      </c>
      <c r="C108" s="53">
        <v>3</v>
      </c>
      <c r="D108" s="53">
        <v>0</v>
      </c>
      <c r="E108" s="53">
        <v>465</v>
      </c>
      <c r="F108" s="53">
        <v>7</v>
      </c>
      <c r="G108" s="53">
        <v>154</v>
      </c>
      <c r="H108" s="53">
        <v>253</v>
      </c>
      <c r="I108" s="53">
        <v>94</v>
      </c>
      <c r="J108" s="53">
        <v>105</v>
      </c>
      <c r="K108" s="53">
        <v>17</v>
      </c>
      <c r="L108" s="53">
        <v>29</v>
      </c>
      <c r="M108" s="53">
        <v>34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5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1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11</v>
      </c>
      <c r="F113" s="53">
        <v>1</v>
      </c>
      <c r="G113" s="53">
        <v>2</v>
      </c>
      <c r="H113" s="53">
        <v>4</v>
      </c>
      <c r="I113" s="53">
        <v>0</v>
      </c>
      <c r="J113" s="53">
        <v>1</v>
      </c>
      <c r="K113" s="53">
        <v>0</v>
      </c>
      <c r="L113" s="53">
        <v>1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11</v>
      </c>
      <c r="F114" s="53">
        <v>0</v>
      </c>
      <c r="G114" s="53">
        <v>1</v>
      </c>
      <c r="H114" s="53">
        <v>0</v>
      </c>
      <c r="I114" s="53">
        <v>0</v>
      </c>
      <c r="J114" s="53">
        <v>1</v>
      </c>
      <c r="K114" s="53">
        <v>0</v>
      </c>
      <c r="L114" s="53">
        <v>3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1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14</v>
      </c>
      <c r="F116" s="53">
        <v>2</v>
      </c>
      <c r="G116" s="53">
        <v>2</v>
      </c>
      <c r="H116" s="53">
        <v>3</v>
      </c>
      <c r="I116" s="53">
        <v>0</v>
      </c>
      <c r="J116" s="53">
        <v>0</v>
      </c>
      <c r="K116" s="53">
        <v>0</v>
      </c>
      <c r="L116" s="53">
        <v>14</v>
      </c>
      <c r="M116" s="53">
        <v>0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2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8</v>
      </c>
      <c r="F118" s="53">
        <v>1</v>
      </c>
      <c r="G118" s="53">
        <v>1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10</v>
      </c>
      <c r="F119" s="53">
        <v>0</v>
      </c>
      <c r="G119" s="53">
        <v>0</v>
      </c>
      <c r="H119" s="53">
        <v>3</v>
      </c>
      <c r="I119" s="53">
        <v>0</v>
      </c>
      <c r="J119" s="53">
        <v>3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2</v>
      </c>
      <c r="G120" s="53">
        <v>1</v>
      </c>
      <c r="H120" s="53">
        <v>1</v>
      </c>
      <c r="I120" s="53">
        <v>0</v>
      </c>
      <c r="J120" s="53">
        <v>0</v>
      </c>
      <c r="K120" s="53">
        <v>2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2</v>
      </c>
      <c r="C121" s="53">
        <v>2</v>
      </c>
      <c r="D121" s="53">
        <v>0</v>
      </c>
      <c r="E121" s="53">
        <v>26</v>
      </c>
      <c r="F121" s="53">
        <v>1</v>
      </c>
      <c r="G121" s="53">
        <v>0</v>
      </c>
      <c r="H121" s="53">
        <v>7</v>
      </c>
      <c r="I121" s="53">
        <v>0</v>
      </c>
      <c r="J121" s="53">
        <v>4</v>
      </c>
      <c r="K121" s="53">
        <v>4</v>
      </c>
      <c r="L121" s="53">
        <v>7</v>
      </c>
      <c r="M121" s="53">
        <v>8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8</v>
      </c>
      <c r="F122" s="53">
        <v>2</v>
      </c>
      <c r="G122" s="53">
        <v>1</v>
      </c>
      <c r="H122" s="53">
        <v>1</v>
      </c>
      <c r="I122" s="53">
        <v>0</v>
      </c>
      <c r="J122" s="53">
        <v>0</v>
      </c>
      <c r="K122" s="53">
        <v>2</v>
      </c>
      <c r="L122" s="53">
        <v>1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1</v>
      </c>
      <c r="G123" s="53">
        <v>1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2</v>
      </c>
      <c r="F125" s="53">
        <v>1</v>
      </c>
      <c r="G125" s="53">
        <v>0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0</v>
      </c>
      <c r="G126" s="53">
        <v>1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10</v>
      </c>
      <c r="F130" s="53">
        <v>0</v>
      </c>
      <c r="G130" s="53">
        <v>1</v>
      </c>
      <c r="H130" s="53">
        <v>0</v>
      </c>
      <c r="I130" s="53">
        <v>0</v>
      </c>
      <c r="J130" s="53">
        <v>1</v>
      </c>
      <c r="K130" s="53">
        <v>2</v>
      </c>
      <c r="L130" s="53">
        <v>2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1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7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3</v>
      </c>
      <c r="F135" s="53">
        <v>2</v>
      </c>
      <c r="G135" s="53">
        <v>0</v>
      </c>
      <c r="H135" s="53">
        <v>1</v>
      </c>
      <c r="I135" s="53">
        <v>0</v>
      </c>
      <c r="J135" s="53">
        <v>2</v>
      </c>
      <c r="K135" s="53">
        <v>0</v>
      </c>
      <c r="L135" s="53">
        <v>0</v>
      </c>
      <c r="M135" s="53">
        <v>1</v>
      </c>
      <c r="N135" s="53">
        <v>0</v>
      </c>
      <c r="O135" s="53">
        <v>1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1</v>
      </c>
      <c r="H136" s="53">
        <v>2</v>
      </c>
      <c r="I136" s="53">
        <v>0</v>
      </c>
      <c r="J136" s="53">
        <v>0</v>
      </c>
      <c r="K136" s="53">
        <v>1</v>
      </c>
      <c r="L136" s="53">
        <v>1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128</v>
      </c>
      <c r="F137" s="53">
        <v>4</v>
      </c>
      <c r="G137" s="53">
        <v>9</v>
      </c>
      <c r="H137" s="53">
        <v>23</v>
      </c>
      <c r="I137" s="53">
        <v>1</v>
      </c>
      <c r="J137" s="53">
        <v>12</v>
      </c>
      <c r="K137" s="53">
        <v>14</v>
      </c>
      <c r="L137" s="53">
        <v>4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8</v>
      </c>
      <c r="F139" s="53">
        <v>2</v>
      </c>
      <c r="G139" s="53">
        <v>1</v>
      </c>
      <c r="H139" s="53">
        <v>6</v>
      </c>
      <c r="I139" s="53">
        <v>0</v>
      </c>
      <c r="J139" s="53">
        <v>2</v>
      </c>
      <c r="K139" s="53">
        <v>0</v>
      </c>
      <c r="L139" s="53">
        <v>0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3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9</v>
      </c>
      <c r="F143" s="53">
        <v>7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20</v>
      </c>
      <c r="F144" s="53">
        <v>0</v>
      </c>
      <c r="G144" s="53">
        <v>2</v>
      </c>
      <c r="H144" s="53">
        <v>7</v>
      </c>
      <c r="I144" s="53">
        <v>1</v>
      </c>
      <c r="J144" s="53">
        <v>5</v>
      </c>
      <c r="K144" s="53">
        <v>0</v>
      </c>
      <c r="L144" s="53">
        <v>3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1</v>
      </c>
      <c r="H147" s="53">
        <v>1</v>
      </c>
      <c r="I147" s="53">
        <v>0</v>
      </c>
      <c r="J147" s="53">
        <v>1</v>
      </c>
      <c r="K147" s="53">
        <v>1</v>
      </c>
      <c r="L147" s="53">
        <v>2</v>
      </c>
      <c r="M147" s="53">
        <v>1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48</v>
      </c>
      <c r="F148" s="53">
        <v>7</v>
      </c>
      <c r="G148" s="53">
        <v>1</v>
      </c>
      <c r="H148" s="53">
        <v>6</v>
      </c>
      <c r="I148" s="53">
        <v>0</v>
      </c>
      <c r="J148" s="53">
        <v>5</v>
      </c>
      <c r="K148" s="53">
        <v>4</v>
      </c>
      <c r="L148" s="53">
        <v>2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7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1</v>
      </c>
      <c r="C152" s="53">
        <v>1</v>
      </c>
      <c r="D152" s="53">
        <v>0</v>
      </c>
      <c r="E152" s="53">
        <v>2</v>
      </c>
      <c r="F152" s="53">
        <v>0</v>
      </c>
      <c r="G152" s="53">
        <v>2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31</v>
      </c>
      <c r="F153" s="53">
        <v>0</v>
      </c>
      <c r="G153" s="53">
        <v>2</v>
      </c>
      <c r="H153" s="53">
        <v>21</v>
      </c>
      <c r="I153" s="53">
        <v>2</v>
      </c>
      <c r="J153" s="53">
        <v>2</v>
      </c>
      <c r="K153" s="53">
        <v>2</v>
      </c>
      <c r="L153" s="53">
        <v>0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43</v>
      </c>
      <c r="F154" s="53">
        <v>0</v>
      </c>
      <c r="G154" s="53">
        <v>2</v>
      </c>
      <c r="H154" s="53">
        <v>3</v>
      </c>
      <c r="I154" s="53">
        <v>0</v>
      </c>
      <c r="J154" s="53">
        <v>2</v>
      </c>
      <c r="K154" s="53">
        <v>2</v>
      </c>
      <c r="L154" s="53">
        <v>0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50</v>
      </c>
      <c r="F155" s="53">
        <v>11</v>
      </c>
      <c r="G155" s="53">
        <v>0</v>
      </c>
      <c r="H155" s="53">
        <v>4</v>
      </c>
      <c r="I155" s="53">
        <v>0</v>
      </c>
      <c r="J155" s="53">
        <v>0</v>
      </c>
      <c r="K155" s="53">
        <v>2</v>
      </c>
      <c r="L155" s="53">
        <v>0</v>
      </c>
      <c r="M155" s="53">
        <v>2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12</v>
      </c>
      <c r="F157" s="53">
        <v>2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1</v>
      </c>
      <c r="C158" s="53">
        <v>1</v>
      </c>
      <c r="D158" s="53">
        <v>0</v>
      </c>
      <c r="E158" s="53">
        <v>3</v>
      </c>
      <c r="F158" s="53">
        <v>0</v>
      </c>
      <c r="G158" s="53">
        <v>0</v>
      </c>
      <c r="H158" s="53">
        <v>3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1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95</v>
      </c>
      <c r="F160" s="53">
        <v>0</v>
      </c>
      <c r="G160" s="53">
        <v>15</v>
      </c>
      <c r="H160" s="53">
        <v>13</v>
      </c>
      <c r="I160" s="53">
        <v>0</v>
      </c>
      <c r="J160" s="53">
        <v>18</v>
      </c>
      <c r="K160" s="53">
        <v>20</v>
      </c>
      <c r="L160" s="53">
        <v>19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5</v>
      </c>
      <c r="F161" s="53">
        <v>1</v>
      </c>
      <c r="G161" s="53">
        <v>0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1</v>
      </c>
      <c r="G162" s="53">
        <v>0</v>
      </c>
      <c r="H162" s="53">
        <v>2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14</v>
      </c>
      <c r="F166" s="53">
        <v>3</v>
      </c>
      <c r="G166" s="53">
        <v>4</v>
      </c>
      <c r="H166" s="53">
        <v>2</v>
      </c>
      <c r="I166" s="53">
        <v>1</v>
      </c>
      <c r="J166" s="53">
        <v>0</v>
      </c>
      <c r="K166" s="53">
        <v>1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43</v>
      </c>
      <c r="F168" s="53">
        <v>0</v>
      </c>
      <c r="G168" s="53">
        <v>5</v>
      </c>
      <c r="H168" s="53">
        <v>26</v>
      </c>
      <c r="I168" s="53">
        <v>8</v>
      </c>
      <c r="J168" s="53">
        <v>6</v>
      </c>
      <c r="K168" s="53">
        <v>1</v>
      </c>
      <c r="L168" s="53">
        <v>10</v>
      </c>
      <c r="M168" s="53">
        <v>5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104</v>
      </c>
      <c r="F169" s="53">
        <v>0</v>
      </c>
      <c r="G169" s="53">
        <v>11</v>
      </c>
      <c r="H169" s="53">
        <v>79</v>
      </c>
      <c r="I169" s="53">
        <v>8</v>
      </c>
      <c r="J169" s="53">
        <v>18</v>
      </c>
      <c r="K169" s="53">
        <v>3</v>
      </c>
      <c r="L169" s="53">
        <v>10</v>
      </c>
      <c r="M169" s="53">
        <v>11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59</v>
      </c>
      <c r="F170" s="53">
        <v>2</v>
      </c>
      <c r="G170" s="53">
        <v>4</v>
      </c>
      <c r="H170" s="53">
        <v>20</v>
      </c>
      <c r="I170" s="53">
        <v>1</v>
      </c>
      <c r="J170" s="53">
        <v>4</v>
      </c>
      <c r="K170" s="53">
        <v>0</v>
      </c>
      <c r="L170" s="53">
        <v>2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1</v>
      </c>
      <c r="G171" s="53">
        <v>0</v>
      </c>
      <c r="H171" s="53">
        <v>1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0</v>
      </c>
      <c r="E174" s="53">
        <v>114</v>
      </c>
      <c r="F174" s="53">
        <v>0</v>
      </c>
      <c r="G174" s="53">
        <v>15</v>
      </c>
      <c r="H174" s="53">
        <v>31</v>
      </c>
      <c r="I174" s="53">
        <v>8</v>
      </c>
      <c r="J174" s="53">
        <v>11</v>
      </c>
      <c r="K174" s="53">
        <v>1</v>
      </c>
      <c r="L174" s="53">
        <v>4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10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2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1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2</v>
      </c>
      <c r="F177" s="53">
        <v>0</v>
      </c>
      <c r="G177" s="53">
        <v>0</v>
      </c>
      <c r="H177" s="53">
        <v>4</v>
      </c>
      <c r="I177" s="53">
        <v>2</v>
      </c>
      <c r="J177" s="53">
        <v>2</v>
      </c>
      <c r="K177" s="53">
        <v>1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13</v>
      </c>
      <c r="F178" s="53">
        <v>1</v>
      </c>
      <c r="G178" s="53">
        <v>0</v>
      </c>
      <c r="H178" s="53">
        <v>2</v>
      </c>
      <c r="I178" s="53">
        <v>0</v>
      </c>
      <c r="J178" s="53">
        <v>1</v>
      </c>
      <c r="K178" s="53">
        <v>0</v>
      </c>
      <c r="L178" s="53">
        <v>4</v>
      </c>
      <c r="M178" s="53">
        <v>2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25</v>
      </c>
      <c r="F179" s="53">
        <v>1</v>
      </c>
      <c r="G179" s="53">
        <v>5</v>
      </c>
      <c r="H179" s="53">
        <v>8</v>
      </c>
      <c r="I179" s="53">
        <v>1</v>
      </c>
      <c r="J179" s="53">
        <v>6</v>
      </c>
      <c r="K179" s="53">
        <v>2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4</v>
      </c>
      <c r="F181" s="53">
        <v>2</v>
      </c>
      <c r="G181" s="53">
        <v>1</v>
      </c>
      <c r="H181" s="53">
        <v>1</v>
      </c>
      <c r="I181" s="53">
        <v>0</v>
      </c>
      <c r="J181" s="53">
        <v>1</v>
      </c>
      <c r="K181" s="53">
        <v>0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12</v>
      </c>
      <c r="F182" s="53">
        <v>4</v>
      </c>
      <c r="G182" s="53">
        <v>0</v>
      </c>
      <c r="H182" s="53">
        <v>0</v>
      </c>
      <c r="I182" s="53">
        <v>0</v>
      </c>
      <c r="J182" s="53">
        <v>0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1</v>
      </c>
      <c r="C184" s="53">
        <v>1</v>
      </c>
      <c r="D184" s="53">
        <v>0</v>
      </c>
      <c r="E184" s="53">
        <v>2</v>
      </c>
      <c r="F184" s="53">
        <v>0</v>
      </c>
      <c r="G184" s="53">
        <v>0</v>
      </c>
      <c r="H184" s="53">
        <v>2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38</v>
      </c>
      <c r="F185" s="53">
        <v>1</v>
      </c>
      <c r="G185" s="53">
        <v>3</v>
      </c>
      <c r="H185" s="53">
        <v>1</v>
      </c>
      <c r="I185" s="53">
        <v>0</v>
      </c>
      <c r="J185" s="53">
        <v>3</v>
      </c>
      <c r="K185" s="53">
        <v>4</v>
      </c>
      <c r="L185" s="53">
        <v>9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39</v>
      </c>
      <c r="F186" s="53">
        <v>1</v>
      </c>
      <c r="G186" s="53">
        <v>3</v>
      </c>
      <c r="H186" s="53">
        <v>8</v>
      </c>
      <c r="I186" s="53">
        <v>3</v>
      </c>
      <c r="J186" s="53">
        <v>2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9</v>
      </c>
      <c r="F187" s="53">
        <v>2</v>
      </c>
      <c r="G187" s="53">
        <v>0</v>
      </c>
      <c r="H187" s="53">
        <v>0</v>
      </c>
      <c r="I187" s="53">
        <v>0</v>
      </c>
      <c r="J187" s="53">
        <v>1</v>
      </c>
      <c r="K187" s="53">
        <v>3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11</v>
      </c>
      <c r="F189" s="53">
        <v>0</v>
      </c>
      <c r="G189" s="53">
        <v>0</v>
      </c>
      <c r="H189" s="53">
        <v>2</v>
      </c>
      <c r="I189" s="53">
        <v>1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16</v>
      </c>
      <c r="F191" s="53">
        <v>0</v>
      </c>
      <c r="G191" s="53">
        <v>0</v>
      </c>
      <c r="H191" s="53">
        <v>4</v>
      </c>
      <c r="I191" s="53">
        <v>2</v>
      </c>
      <c r="J191" s="53">
        <v>4</v>
      </c>
      <c r="K191" s="53">
        <v>1</v>
      </c>
      <c r="L191" s="53">
        <v>1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12</v>
      </c>
      <c r="F192" s="53">
        <v>1</v>
      </c>
      <c r="G192" s="53">
        <v>3</v>
      </c>
      <c r="H192" s="53">
        <v>2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26</v>
      </c>
      <c r="F193" s="53">
        <v>5</v>
      </c>
      <c r="G193" s="53">
        <v>0</v>
      </c>
      <c r="H193" s="53">
        <v>1</v>
      </c>
      <c r="I193" s="53">
        <v>0</v>
      </c>
      <c r="J193" s="53">
        <v>2</v>
      </c>
      <c r="K193" s="53">
        <v>0</v>
      </c>
      <c r="L193" s="53">
        <v>0</v>
      </c>
      <c r="M193" s="53">
        <v>2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48</v>
      </c>
      <c r="F194" s="53">
        <v>0</v>
      </c>
      <c r="G194" s="53">
        <v>3</v>
      </c>
      <c r="H194" s="53">
        <v>3</v>
      </c>
      <c r="I194" s="53">
        <v>0</v>
      </c>
      <c r="J194" s="53">
        <v>6</v>
      </c>
      <c r="K194" s="53">
        <v>1</v>
      </c>
      <c r="L194" s="53">
        <v>3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1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12</v>
      </c>
      <c r="C197" s="53">
        <v>12</v>
      </c>
      <c r="D197" s="53">
        <v>0</v>
      </c>
      <c r="E197" s="53">
        <v>217</v>
      </c>
      <c r="F197" s="53">
        <v>12</v>
      </c>
      <c r="G197" s="53">
        <v>39</v>
      </c>
      <c r="H197" s="53">
        <v>307</v>
      </c>
      <c r="I197" s="53">
        <v>65</v>
      </c>
      <c r="J197" s="53">
        <v>41</v>
      </c>
      <c r="K197" s="53">
        <v>14</v>
      </c>
      <c r="L197" s="53">
        <v>21</v>
      </c>
      <c r="M197" s="53">
        <v>20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4</v>
      </c>
      <c r="D199" s="53">
        <v>0</v>
      </c>
      <c r="E199" s="53">
        <v>60</v>
      </c>
      <c r="F199" s="53">
        <v>1</v>
      </c>
      <c r="G199" s="53">
        <v>11</v>
      </c>
      <c r="H199" s="53">
        <v>96</v>
      </c>
      <c r="I199" s="53">
        <v>8</v>
      </c>
      <c r="J199" s="53">
        <v>3</v>
      </c>
      <c r="K199" s="53">
        <v>4</v>
      </c>
      <c r="L199" s="53">
        <v>6</v>
      </c>
      <c r="M199" s="53">
        <v>11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19</v>
      </c>
      <c r="F200" s="53">
        <v>0</v>
      </c>
      <c r="G200" s="53">
        <v>0</v>
      </c>
      <c r="H200" s="53">
        <v>5</v>
      </c>
      <c r="I200" s="53">
        <v>0</v>
      </c>
      <c r="J200" s="53">
        <v>7</v>
      </c>
      <c r="K200" s="53">
        <v>1</v>
      </c>
      <c r="L200" s="53">
        <v>0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2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7</v>
      </c>
      <c r="F202" s="53">
        <v>0</v>
      </c>
      <c r="G202" s="53">
        <v>1</v>
      </c>
      <c r="H202" s="53">
        <v>2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4</v>
      </c>
      <c r="G203" s="53">
        <v>0</v>
      </c>
      <c r="H203" s="53">
        <v>1</v>
      </c>
      <c r="I203" s="53">
        <v>0</v>
      </c>
      <c r="J203" s="53">
        <v>0</v>
      </c>
      <c r="K203" s="53">
        <v>0</v>
      </c>
      <c r="L203" s="53">
        <v>2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1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19</v>
      </c>
      <c r="F205" s="53">
        <v>1</v>
      </c>
      <c r="G205" s="53">
        <v>2</v>
      </c>
      <c r="H205" s="53">
        <v>1</v>
      </c>
      <c r="I205" s="53">
        <v>0</v>
      </c>
      <c r="J205" s="53">
        <v>7</v>
      </c>
      <c r="K205" s="53">
        <v>1</v>
      </c>
      <c r="L205" s="53">
        <v>3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4</v>
      </c>
      <c r="G206" s="53">
        <v>0</v>
      </c>
      <c r="H206" s="53">
        <v>1</v>
      </c>
      <c r="I206" s="53">
        <v>1</v>
      </c>
      <c r="J206" s="53">
        <v>0</v>
      </c>
      <c r="K206" s="53">
        <v>2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2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0</v>
      </c>
      <c r="I209" s="53">
        <v>0</v>
      </c>
      <c r="J209" s="53">
        <v>3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1</v>
      </c>
      <c r="G211" s="53">
        <v>0</v>
      </c>
      <c r="H211" s="53">
        <v>1</v>
      </c>
      <c r="I211" s="53">
        <v>0</v>
      </c>
      <c r="J211" s="53">
        <v>0</v>
      </c>
      <c r="K211" s="53">
        <v>2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12</v>
      </c>
      <c r="F212" s="53">
        <v>0</v>
      </c>
      <c r="G212" s="53">
        <v>0</v>
      </c>
      <c r="H212" s="53">
        <v>2</v>
      </c>
      <c r="I212" s="53">
        <v>1</v>
      </c>
      <c r="J212" s="53">
        <v>9</v>
      </c>
      <c r="K212" s="53">
        <v>0</v>
      </c>
      <c r="L212" s="53">
        <v>2</v>
      </c>
      <c r="M212" s="53">
        <v>3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28</v>
      </c>
      <c r="F213" s="53">
        <v>0</v>
      </c>
      <c r="G213" s="53">
        <v>2</v>
      </c>
      <c r="H213" s="53">
        <v>8</v>
      </c>
      <c r="I213" s="53">
        <v>1</v>
      </c>
      <c r="J213" s="53">
        <v>9</v>
      </c>
      <c r="K213" s="53">
        <v>2</v>
      </c>
      <c r="L213" s="53">
        <v>4</v>
      </c>
      <c r="M213" s="53">
        <v>6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2</v>
      </c>
      <c r="C214" s="53">
        <v>2</v>
      </c>
      <c r="D214" s="53">
        <v>0</v>
      </c>
      <c r="E214" s="53">
        <v>81</v>
      </c>
      <c r="F214" s="53">
        <v>2</v>
      </c>
      <c r="G214" s="53">
        <v>7</v>
      </c>
      <c r="H214" s="53">
        <v>11</v>
      </c>
      <c r="I214" s="53">
        <v>0</v>
      </c>
      <c r="J214" s="53">
        <v>26</v>
      </c>
      <c r="K214" s="53">
        <v>6</v>
      </c>
      <c r="L214" s="53">
        <v>22</v>
      </c>
      <c r="M214" s="53">
        <v>3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1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81</v>
      </c>
      <c r="F216" s="53">
        <v>1</v>
      </c>
      <c r="G216" s="53">
        <v>7</v>
      </c>
      <c r="H216" s="53">
        <v>14</v>
      </c>
      <c r="I216" s="53">
        <v>1</v>
      </c>
      <c r="J216" s="53">
        <v>12</v>
      </c>
      <c r="K216" s="53">
        <v>3</v>
      </c>
      <c r="L216" s="53">
        <v>1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1</v>
      </c>
      <c r="I217" s="53">
        <v>0</v>
      </c>
      <c r="J217" s="53">
        <v>2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8</v>
      </c>
      <c r="F218" s="53">
        <v>2</v>
      </c>
      <c r="G218" s="53">
        <v>0</v>
      </c>
      <c r="H218" s="53">
        <v>0</v>
      </c>
      <c r="I218" s="53">
        <v>0</v>
      </c>
      <c r="J218" s="53">
        <v>0</v>
      </c>
      <c r="K218" s="53">
        <v>2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1</v>
      </c>
      <c r="C220" s="53">
        <v>1</v>
      </c>
      <c r="D220" s="53">
        <v>0</v>
      </c>
      <c r="E220" s="53">
        <v>9</v>
      </c>
      <c r="F220" s="53">
        <v>2</v>
      </c>
      <c r="G220" s="53">
        <v>0</v>
      </c>
      <c r="H220" s="53">
        <v>1</v>
      </c>
      <c r="I220" s="53">
        <v>0</v>
      </c>
      <c r="J220" s="53">
        <v>0</v>
      </c>
      <c r="K220" s="53">
        <v>1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1</v>
      </c>
      <c r="G222" s="53">
        <v>1</v>
      </c>
      <c r="H222" s="53">
        <v>0</v>
      </c>
      <c r="I222" s="53">
        <v>0</v>
      </c>
      <c r="J222" s="53">
        <v>0</v>
      </c>
      <c r="K222" s="53">
        <v>1</v>
      </c>
      <c r="L222" s="53">
        <v>0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2</v>
      </c>
      <c r="G223" s="53">
        <v>0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1</v>
      </c>
      <c r="C224" s="53">
        <v>1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53</v>
      </c>
      <c r="F226" s="53">
        <v>3</v>
      </c>
      <c r="G226" s="53">
        <v>2</v>
      </c>
      <c r="H226" s="53">
        <v>9</v>
      </c>
      <c r="I226" s="53">
        <v>1</v>
      </c>
      <c r="J226" s="53">
        <v>3</v>
      </c>
      <c r="K226" s="53">
        <v>2</v>
      </c>
      <c r="L226" s="53">
        <v>0</v>
      </c>
      <c r="M226" s="53">
        <v>1</v>
      </c>
      <c r="N226" s="53">
        <v>0</v>
      </c>
      <c r="O226" s="53">
        <v>1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2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2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0</v>
      </c>
      <c r="G229" s="53">
        <v>0</v>
      </c>
      <c r="H229" s="53">
        <v>0</v>
      </c>
      <c r="I229" s="53">
        <v>0</v>
      </c>
      <c r="J229" s="53">
        <v>2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25</v>
      </c>
      <c r="F230" s="53">
        <v>0</v>
      </c>
      <c r="G230" s="53">
        <v>0</v>
      </c>
      <c r="H230" s="53">
        <v>4</v>
      </c>
      <c r="I230" s="53">
        <v>0</v>
      </c>
      <c r="J230" s="53">
        <v>4</v>
      </c>
      <c r="K230" s="53">
        <v>0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1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2</v>
      </c>
      <c r="I232" s="53">
        <v>0</v>
      </c>
      <c r="J232" s="53">
        <v>0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1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63</v>
      </c>
      <c r="F234" s="53">
        <v>7</v>
      </c>
      <c r="G234" s="53">
        <v>4</v>
      </c>
      <c r="H234" s="53">
        <v>4</v>
      </c>
      <c r="I234" s="53">
        <v>0</v>
      </c>
      <c r="J234" s="53">
        <v>6</v>
      </c>
      <c r="K234" s="53">
        <v>0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2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0</v>
      </c>
      <c r="G236" s="53">
        <v>0</v>
      </c>
      <c r="H236" s="53">
        <v>1</v>
      </c>
      <c r="I236" s="53">
        <v>0</v>
      </c>
      <c r="J236" s="53">
        <v>0</v>
      </c>
      <c r="K236" s="53">
        <v>2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6</v>
      </c>
      <c r="F238" s="53">
        <v>2</v>
      </c>
      <c r="G238" s="53">
        <v>0</v>
      </c>
      <c r="H238" s="53">
        <v>1</v>
      </c>
      <c r="I238" s="53">
        <v>0</v>
      </c>
      <c r="J238" s="53">
        <v>1</v>
      </c>
      <c r="K238" s="53">
        <v>1</v>
      </c>
      <c r="L238" s="53">
        <v>1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25</v>
      </c>
      <c r="F239" s="53">
        <v>2</v>
      </c>
      <c r="G239" s="53">
        <v>0</v>
      </c>
      <c r="H239" s="53">
        <v>4</v>
      </c>
      <c r="I239" s="53">
        <v>0</v>
      </c>
      <c r="J239" s="53">
        <v>1</v>
      </c>
      <c r="K239" s="53">
        <v>1</v>
      </c>
      <c r="L239" s="53">
        <v>4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1</v>
      </c>
      <c r="C240" s="53">
        <v>1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1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57</v>
      </c>
      <c r="F242" s="53">
        <v>6</v>
      </c>
      <c r="G242" s="53">
        <v>1</v>
      </c>
      <c r="H242" s="53">
        <v>4</v>
      </c>
      <c r="I242" s="53">
        <v>0</v>
      </c>
      <c r="J242" s="53">
        <v>4</v>
      </c>
      <c r="K242" s="53">
        <v>4</v>
      </c>
      <c r="L242" s="53">
        <v>4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2</v>
      </c>
      <c r="D244" s="53">
        <v>0</v>
      </c>
      <c r="E244" s="53">
        <v>113</v>
      </c>
      <c r="F244" s="53">
        <v>1</v>
      </c>
      <c r="G244" s="53">
        <v>17</v>
      </c>
      <c r="H244" s="53">
        <v>46</v>
      </c>
      <c r="I244" s="53">
        <v>5</v>
      </c>
      <c r="J244" s="53">
        <v>16</v>
      </c>
      <c r="K244" s="53">
        <v>4</v>
      </c>
      <c r="L244" s="53">
        <v>6</v>
      </c>
      <c r="M244" s="53">
        <v>10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4</v>
      </c>
      <c r="G246" s="53">
        <v>0</v>
      </c>
      <c r="H246" s="53">
        <v>0</v>
      </c>
      <c r="I246" s="53">
        <v>0</v>
      </c>
      <c r="J246" s="53">
        <v>1</v>
      </c>
      <c r="K246" s="53">
        <v>1</v>
      </c>
      <c r="L246" s="53">
        <v>2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1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8</v>
      </c>
      <c r="F251" s="53">
        <v>0</v>
      </c>
      <c r="G251" s="53">
        <v>1</v>
      </c>
      <c r="H251" s="53">
        <v>0</v>
      </c>
      <c r="I251" s="53">
        <v>1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7</v>
      </c>
      <c r="F254" s="53">
        <v>0</v>
      </c>
      <c r="G254" s="53">
        <v>2</v>
      </c>
      <c r="H254" s="53">
        <v>2</v>
      </c>
      <c r="I254" s="53">
        <v>1</v>
      </c>
      <c r="J254" s="53">
        <v>0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1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1</v>
      </c>
      <c r="E256" s="53">
        <v>50</v>
      </c>
      <c r="F256" s="53">
        <v>4</v>
      </c>
      <c r="G256" s="53">
        <v>6</v>
      </c>
      <c r="H256" s="53">
        <v>8</v>
      </c>
      <c r="I256" s="53">
        <v>1</v>
      </c>
      <c r="J256" s="53">
        <v>10</v>
      </c>
      <c r="K256" s="53">
        <v>4</v>
      </c>
      <c r="L256" s="53">
        <v>4</v>
      </c>
      <c r="M256" s="53">
        <v>2</v>
      </c>
      <c r="N256" s="53">
        <v>1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9</v>
      </c>
      <c r="F257" s="53">
        <v>1</v>
      </c>
      <c r="G257" s="53">
        <v>1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1</v>
      </c>
      <c r="I258" s="53">
        <v>1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1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1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11</v>
      </c>
      <c r="F261" s="53">
        <v>3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0</v>
      </c>
      <c r="G262" s="53">
        <v>0</v>
      </c>
      <c r="H262" s="53">
        <v>0</v>
      </c>
      <c r="I262" s="53">
        <v>0</v>
      </c>
      <c r="J262" s="53">
        <v>1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1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5</v>
      </c>
      <c r="F265" s="53">
        <v>1</v>
      </c>
      <c r="G265" s="53">
        <v>1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1</v>
      </c>
      <c r="G266" s="53">
        <v>1</v>
      </c>
      <c r="H266" s="53">
        <v>2</v>
      </c>
      <c r="I266" s="53">
        <v>0</v>
      </c>
      <c r="J266" s="53">
        <v>0</v>
      </c>
      <c r="K266" s="53">
        <v>0</v>
      </c>
      <c r="L266" s="53">
        <v>1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1</v>
      </c>
      <c r="G267" s="53">
        <v>0</v>
      </c>
      <c r="H267" s="53">
        <v>0</v>
      </c>
      <c r="I267" s="53">
        <v>1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1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3</v>
      </c>
      <c r="C271" s="53">
        <v>3</v>
      </c>
      <c r="D271" s="53">
        <v>0</v>
      </c>
      <c r="E271" s="53">
        <v>59</v>
      </c>
      <c r="F271" s="53">
        <v>2</v>
      </c>
      <c r="G271" s="53">
        <v>6</v>
      </c>
      <c r="H271" s="53">
        <v>16</v>
      </c>
      <c r="I271" s="53">
        <v>6</v>
      </c>
      <c r="J271" s="53">
        <v>7</v>
      </c>
      <c r="K271" s="53">
        <v>2</v>
      </c>
      <c r="L271" s="53">
        <v>12</v>
      </c>
      <c r="M271" s="53">
        <v>9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1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5</v>
      </c>
      <c r="F275" s="53">
        <v>0</v>
      </c>
      <c r="G275" s="53">
        <v>2</v>
      </c>
      <c r="H275" s="53">
        <v>2</v>
      </c>
      <c r="I275" s="53">
        <v>1</v>
      </c>
      <c r="J275" s="53">
        <v>2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12</v>
      </c>
      <c r="F276" s="53">
        <v>3</v>
      </c>
      <c r="G276" s="53">
        <v>1</v>
      </c>
      <c r="H276" s="53">
        <v>1</v>
      </c>
      <c r="I276" s="53">
        <v>0</v>
      </c>
      <c r="J276" s="53">
        <v>2</v>
      </c>
      <c r="K276" s="53">
        <v>1</v>
      </c>
      <c r="L276" s="53">
        <v>2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6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7</v>
      </c>
      <c r="F278" s="53">
        <v>5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12</v>
      </c>
      <c r="F280" s="53">
        <v>0</v>
      </c>
      <c r="G280" s="53">
        <v>3</v>
      </c>
      <c r="H280" s="53">
        <v>1</v>
      </c>
      <c r="I280" s="53">
        <v>0</v>
      </c>
      <c r="J280" s="53">
        <v>3</v>
      </c>
      <c r="K280" s="53">
        <v>2</v>
      </c>
      <c r="L280" s="53">
        <v>0</v>
      </c>
      <c r="M280" s="53">
        <v>15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12</v>
      </c>
      <c r="F282" s="53">
        <v>0</v>
      </c>
      <c r="G282" s="53">
        <v>0</v>
      </c>
      <c r="H282" s="53">
        <v>0</v>
      </c>
      <c r="I282" s="53">
        <v>0</v>
      </c>
      <c r="J282" s="53">
        <v>0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1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9</v>
      </c>
      <c r="F284" s="53">
        <v>0</v>
      </c>
      <c r="G284" s="53">
        <v>1</v>
      </c>
      <c r="H284" s="53">
        <v>1</v>
      </c>
      <c r="I284" s="53">
        <v>0</v>
      </c>
      <c r="J284" s="53">
        <v>2</v>
      </c>
      <c r="K284" s="53">
        <v>0</v>
      </c>
      <c r="L284" s="53">
        <v>1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7</v>
      </c>
      <c r="F285" s="53">
        <v>0</v>
      </c>
      <c r="G285" s="53">
        <v>0</v>
      </c>
      <c r="H285" s="53">
        <v>1</v>
      </c>
      <c r="I285" s="53">
        <v>0</v>
      </c>
      <c r="J285" s="53">
        <v>1</v>
      </c>
      <c r="K285" s="53">
        <v>0</v>
      </c>
      <c r="L285" s="53">
        <v>2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2</v>
      </c>
      <c r="G289" s="53">
        <v>1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6</v>
      </c>
      <c r="F290" s="53">
        <v>0</v>
      </c>
      <c r="G290" s="53">
        <v>2</v>
      </c>
      <c r="H290" s="53">
        <v>5</v>
      </c>
      <c r="I290" s="53">
        <v>2</v>
      </c>
      <c r="J290" s="53">
        <v>2</v>
      </c>
      <c r="K290" s="53">
        <v>0</v>
      </c>
      <c r="L290" s="53">
        <v>2</v>
      </c>
      <c r="M290" s="53">
        <v>3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1</v>
      </c>
      <c r="G292" s="53">
        <v>0</v>
      </c>
      <c r="H292" s="53">
        <v>0</v>
      </c>
      <c r="I292" s="53">
        <v>0</v>
      </c>
      <c r="J292" s="53">
        <v>4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22</v>
      </c>
      <c r="F293" s="53">
        <v>0</v>
      </c>
      <c r="G293" s="53">
        <v>0</v>
      </c>
      <c r="H293" s="53">
        <v>2</v>
      </c>
      <c r="I293" s="53">
        <v>0</v>
      </c>
      <c r="J293" s="53">
        <v>5</v>
      </c>
      <c r="K293" s="53">
        <v>0</v>
      </c>
      <c r="L293" s="53">
        <v>6</v>
      </c>
      <c r="M293" s="53">
        <v>4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15</v>
      </c>
      <c r="F294" s="53">
        <v>2</v>
      </c>
      <c r="G294" s="53">
        <v>0</v>
      </c>
      <c r="H294" s="53">
        <v>4</v>
      </c>
      <c r="I294" s="53">
        <v>0</v>
      </c>
      <c r="J294" s="53">
        <v>4</v>
      </c>
      <c r="K294" s="53">
        <v>2</v>
      </c>
      <c r="L294" s="53">
        <v>0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4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2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42</v>
      </c>
      <c r="F297" s="53">
        <v>2</v>
      </c>
      <c r="G297" s="53">
        <v>2</v>
      </c>
      <c r="H297" s="53">
        <v>9</v>
      </c>
      <c r="I297" s="53">
        <v>2</v>
      </c>
      <c r="J297" s="53">
        <v>2</v>
      </c>
      <c r="K297" s="53">
        <v>1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1</v>
      </c>
      <c r="G298" s="53">
        <v>2</v>
      </c>
      <c r="H298" s="53">
        <v>1</v>
      </c>
      <c r="I298" s="53">
        <v>1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5</v>
      </c>
      <c r="C300" s="53">
        <v>5</v>
      </c>
      <c r="D300" s="53">
        <v>0</v>
      </c>
      <c r="E300" s="53">
        <v>363</v>
      </c>
      <c r="F300" s="53">
        <v>3</v>
      </c>
      <c r="G300" s="53">
        <v>62</v>
      </c>
      <c r="H300" s="53">
        <v>254</v>
      </c>
      <c r="I300" s="53">
        <v>102</v>
      </c>
      <c r="J300" s="53">
        <v>67</v>
      </c>
      <c r="K300" s="53">
        <v>16</v>
      </c>
      <c r="L300" s="53">
        <v>19</v>
      </c>
      <c r="M300" s="53">
        <v>18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81</v>
      </c>
      <c r="F304" s="53">
        <v>6</v>
      </c>
      <c r="G304" s="53">
        <v>6</v>
      </c>
      <c r="H304" s="53">
        <v>20</v>
      </c>
      <c r="I304" s="53">
        <v>1</v>
      </c>
      <c r="J304" s="53">
        <v>9</v>
      </c>
      <c r="K304" s="53">
        <v>1</v>
      </c>
      <c r="L304" s="53">
        <v>4</v>
      </c>
      <c r="M304" s="53">
        <v>14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30</v>
      </c>
      <c r="F306" s="53">
        <v>3</v>
      </c>
      <c r="G306" s="53">
        <v>0</v>
      </c>
      <c r="H306" s="53">
        <v>2</v>
      </c>
      <c r="I306" s="53">
        <v>0</v>
      </c>
      <c r="J306" s="53">
        <v>2</v>
      </c>
      <c r="K306" s="53">
        <v>0</v>
      </c>
      <c r="L306" s="53">
        <v>1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28</v>
      </c>
      <c r="F307" s="53">
        <v>2</v>
      </c>
      <c r="G307" s="53">
        <v>4</v>
      </c>
      <c r="H307" s="53">
        <v>4</v>
      </c>
      <c r="I307" s="53">
        <v>0</v>
      </c>
      <c r="J307" s="53">
        <v>3</v>
      </c>
      <c r="K307" s="53">
        <v>1</v>
      </c>
      <c r="L307" s="53">
        <v>1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12</v>
      </c>
      <c r="F308" s="53">
        <v>0</v>
      </c>
      <c r="G308" s="53">
        <v>1</v>
      </c>
      <c r="H308" s="53">
        <v>1</v>
      </c>
      <c r="I308" s="53">
        <v>0</v>
      </c>
      <c r="J308" s="53">
        <v>1</v>
      </c>
      <c r="K308" s="53">
        <v>2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45</v>
      </c>
      <c r="F309" s="53">
        <v>0</v>
      </c>
      <c r="G309" s="53">
        <v>7</v>
      </c>
      <c r="H309" s="53">
        <v>4</v>
      </c>
      <c r="I309" s="53">
        <v>2</v>
      </c>
      <c r="J309" s="53">
        <v>2</v>
      </c>
      <c r="K309" s="53">
        <v>1</v>
      </c>
      <c r="L309" s="53">
        <v>3</v>
      </c>
      <c r="M309" s="53">
        <v>5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1</v>
      </c>
      <c r="C310" s="53">
        <v>1</v>
      </c>
      <c r="D310" s="53">
        <v>0</v>
      </c>
      <c r="E310" s="53">
        <v>13</v>
      </c>
      <c r="F310" s="53">
        <v>6</v>
      </c>
      <c r="G310" s="53">
        <v>0</v>
      </c>
      <c r="H310" s="53">
        <v>3</v>
      </c>
      <c r="I310" s="53">
        <v>0</v>
      </c>
      <c r="J310" s="53">
        <v>0</v>
      </c>
      <c r="K310" s="53">
        <v>1</v>
      </c>
      <c r="L310" s="53">
        <v>2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0</v>
      </c>
      <c r="H311" s="53">
        <v>0</v>
      </c>
      <c r="I311" s="53">
        <v>0</v>
      </c>
      <c r="J311" s="53">
        <v>1</v>
      </c>
      <c r="K311" s="53">
        <v>1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1</v>
      </c>
      <c r="G312" s="53">
        <v>0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3</v>
      </c>
      <c r="C314" s="53">
        <v>4</v>
      </c>
      <c r="D314" s="53">
        <v>0</v>
      </c>
      <c r="E314" s="53">
        <v>38</v>
      </c>
      <c r="F314" s="53">
        <v>0</v>
      </c>
      <c r="G314" s="53">
        <v>6</v>
      </c>
      <c r="H314" s="53">
        <v>24</v>
      </c>
      <c r="I314" s="53">
        <v>9</v>
      </c>
      <c r="J314" s="53">
        <v>11</v>
      </c>
      <c r="K314" s="53">
        <v>2</v>
      </c>
      <c r="L314" s="53">
        <v>3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8</v>
      </c>
      <c r="F315" s="53">
        <v>2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1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3</v>
      </c>
      <c r="F316" s="53">
        <v>1</v>
      </c>
      <c r="G316" s="53">
        <v>1</v>
      </c>
      <c r="H316" s="53">
        <v>2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1</v>
      </c>
      <c r="E317" s="53">
        <v>200</v>
      </c>
      <c r="F317" s="53">
        <v>5</v>
      </c>
      <c r="G317" s="53">
        <v>58</v>
      </c>
      <c r="H317" s="53">
        <v>102</v>
      </c>
      <c r="I317" s="53">
        <v>29</v>
      </c>
      <c r="J317" s="53">
        <v>36</v>
      </c>
      <c r="K317" s="53">
        <v>18</v>
      </c>
      <c r="L317" s="53">
        <v>7</v>
      </c>
      <c r="M317" s="53">
        <v>15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1</v>
      </c>
      <c r="C319" s="53">
        <v>1</v>
      </c>
      <c r="D319" s="53">
        <v>0</v>
      </c>
      <c r="E319" s="53">
        <v>8</v>
      </c>
      <c r="F319" s="53">
        <v>1</v>
      </c>
      <c r="G319" s="53">
        <v>0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2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2</v>
      </c>
      <c r="C321" s="53">
        <v>2</v>
      </c>
      <c r="D321" s="53">
        <v>0</v>
      </c>
      <c r="E321" s="53">
        <v>17</v>
      </c>
      <c r="F321" s="53">
        <v>5</v>
      </c>
      <c r="G321" s="53">
        <v>1</v>
      </c>
      <c r="H321" s="53">
        <v>0</v>
      </c>
      <c r="I321" s="53">
        <v>0</v>
      </c>
      <c r="J321" s="53">
        <v>2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1</v>
      </c>
      <c r="G322" s="53">
        <v>0</v>
      </c>
      <c r="H322" s="53">
        <v>2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8</v>
      </c>
      <c r="D323" s="53">
        <v>1</v>
      </c>
      <c r="E323" s="53">
        <v>393</v>
      </c>
      <c r="F323" s="53">
        <v>11</v>
      </c>
      <c r="G323" s="53">
        <v>39</v>
      </c>
      <c r="H323" s="53">
        <v>392</v>
      </c>
      <c r="I323" s="53">
        <v>25</v>
      </c>
      <c r="J323" s="53">
        <v>64</v>
      </c>
      <c r="K323" s="53">
        <v>26</v>
      </c>
      <c r="L323" s="53">
        <v>12</v>
      </c>
      <c r="M323" s="53">
        <v>35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1</v>
      </c>
      <c r="J324" s="53">
        <v>1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4</v>
      </c>
      <c r="F325" s="53">
        <v>0</v>
      </c>
      <c r="G325" s="53">
        <v>0</v>
      </c>
      <c r="H325" s="53">
        <v>2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1</v>
      </c>
      <c r="K326" s="53">
        <v>0</v>
      </c>
      <c r="L326" s="53">
        <v>1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13</v>
      </c>
      <c r="F329" s="53">
        <v>6</v>
      </c>
      <c r="G329" s="53">
        <v>0</v>
      </c>
      <c r="H329" s="53">
        <v>5</v>
      </c>
      <c r="I329" s="53">
        <v>0</v>
      </c>
      <c r="J329" s="53">
        <v>1</v>
      </c>
      <c r="K329" s="53">
        <v>0</v>
      </c>
      <c r="L329" s="53">
        <v>0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25</v>
      </c>
      <c r="F332" s="53">
        <v>6</v>
      </c>
      <c r="G332" s="53">
        <v>1</v>
      </c>
      <c r="H332" s="53">
        <v>1</v>
      </c>
      <c r="I332" s="53">
        <v>0</v>
      </c>
      <c r="J332" s="53">
        <v>1</v>
      </c>
      <c r="K332" s="53">
        <v>1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2</v>
      </c>
      <c r="G333" s="53">
        <v>1</v>
      </c>
      <c r="H333" s="53">
        <v>0</v>
      </c>
      <c r="I333" s="53">
        <v>2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2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26</v>
      </c>
      <c r="F337" s="53">
        <v>1</v>
      </c>
      <c r="G337" s="53">
        <v>8</v>
      </c>
      <c r="H337" s="53">
        <v>17</v>
      </c>
      <c r="I337" s="53">
        <v>1</v>
      </c>
      <c r="J337" s="53">
        <v>2</v>
      </c>
      <c r="K337" s="53">
        <v>6</v>
      </c>
      <c r="L337" s="53">
        <v>3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64</v>
      </c>
      <c r="C338" s="53">
        <v>71</v>
      </c>
      <c r="D338" s="53">
        <v>3</v>
      </c>
      <c r="E338" s="53">
        <v>2792</v>
      </c>
      <c r="F338" s="53">
        <v>9</v>
      </c>
      <c r="G338" s="53">
        <v>299</v>
      </c>
      <c r="H338" s="53">
        <v>3422</v>
      </c>
      <c r="I338" s="53">
        <v>810</v>
      </c>
      <c r="J338" s="53">
        <v>495</v>
      </c>
      <c r="K338" s="53">
        <v>85</v>
      </c>
      <c r="L338" s="53">
        <v>176</v>
      </c>
      <c r="M338" s="53">
        <v>243</v>
      </c>
      <c r="N338" s="53">
        <v>3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5</v>
      </c>
      <c r="F339" s="53">
        <v>2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21</v>
      </c>
      <c r="F342" s="53">
        <v>5</v>
      </c>
      <c r="G342" s="53">
        <v>2</v>
      </c>
      <c r="H342" s="53">
        <v>1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1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0</v>
      </c>
      <c r="I345" s="53">
        <v>1</v>
      </c>
      <c r="J345" s="53">
        <v>0</v>
      </c>
      <c r="K345" s="53">
        <v>1</v>
      </c>
      <c r="L345" s="53">
        <v>1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2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45</v>
      </c>
      <c r="F348" s="53">
        <v>7</v>
      </c>
      <c r="G348" s="53">
        <v>3</v>
      </c>
      <c r="H348" s="53">
        <v>2</v>
      </c>
      <c r="I348" s="53">
        <v>0</v>
      </c>
      <c r="J348" s="53">
        <v>3</v>
      </c>
      <c r="K348" s="53">
        <v>2</v>
      </c>
      <c r="L348" s="53">
        <v>2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5</v>
      </c>
      <c r="F352" s="53">
        <v>0</v>
      </c>
      <c r="G352" s="53">
        <v>2</v>
      </c>
      <c r="H352" s="53">
        <v>1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32</v>
      </c>
      <c r="F354" s="53">
        <v>6</v>
      </c>
      <c r="G354" s="53">
        <v>2</v>
      </c>
      <c r="H354" s="53">
        <v>2</v>
      </c>
      <c r="I354" s="53">
        <v>0</v>
      </c>
      <c r="J354" s="53">
        <v>1</v>
      </c>
      <c r="K354" s="53">
        <v>0</v>
      </c>
      <c r="L354" s="53">
        <v>4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1</v>
      </c>
      <c r="G355" s="53">
        <v>0</v>
      </c>
      <c r="H355" s="53">
        <v>1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263</v>
      </c>
      <c r="F356" s="53">
        <v>13</v>
      </c>
      <c r="G356" s="53">
        <v>20</v>
      </c>
      <c r="H356" s="53">
        <v>213</v>
      </c>
      <c r="I356" s="53">
        <v>6</v>
      </c>
      <c r="J356" s="53">
        <v>23</v>
      </c>
      <c r="K356" s="53">
        <v>12</v>
      </c>
      <c r="L356" s="53">
        <v>14</v>
      </c>
      <c r="M356" s="53">
        <v>25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34</v>
      </c>
      <c r="F357" s="53">
        <v>3</v>
      </c>
      <c r="G357" s="53">
        <v>2</v>
      </c>
      <c r="H357" s="53">
        <v>20</v>
      </c>
      <c r="I357" s="53">
        <v>0</v>
      </c>
      <c r="J357" s="53">
        <v>2</v>
      </c>
      <c r="K357" s="53">
        <v>3</v>
      </c>
      <c r="L357" s="53">
        <v>1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14</v>
      </c>
      <c r="F359" s="53">
        <v>0</v>
      </c>
      <c r="G359" s="53">
        <v>1</v>
      </c>
      <c r="H359" s="53">
        <v>0</v>
      </c>
      <c r="I359" s="53">
        <v>0</v>
      </c>
      <c r="J359" s="53">
        <v>1</v>
      </c>
      <c r="K359" s="53">
        <v>0</v>
      </c>
      <c r="L359" s="53">
        <v>0</v>
      </c>
      <c r="M359" s="53">
        <v>2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1</v>
      </c>
      <c r="H360" s="53">
        <v>3</v>
      </c>
      <c r="I360" s="53">
        <v>0</v>
      </c>
      <c r="J360" s="53">
        <v>1</v>
      </c>
      <c r="K360" s="53">
        <v>0</v>
      </c>
      <c r="L360" s="53">
        <v>2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24</v>
      </c>
      <c r="F362" s="53">
        <v>1</v>
      </c>
      <c r="G362" s="53">
        <v>1</v>
      </c>
      <c r="H362" s="53">
        <v>1</v>
      </c>
      <c r="I362" s="53">
        <v>1</v>
      </c>
      <c r="J362" s="53">
        <v>0</v>
      </c>
      <c r="K362" s="53">
        <v>0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1</v>
      </c>
      <c r="C363" s="53">
        <v>1</v>
      </c>
      <c r="D363" s="53">
        <v>0</v>
      </c>
      <c r="E363" s="53">
        <v>3</v>
      </c>
      <c r="F363" s="53">
        <v>0</v>
      </c>
      <c r="G363" s="53">
        <v>1</v>
      </c>
      <c r="H363" s="53">
        <v>4</v>
      </c>
      <c r="I363" s="53">
        <v>2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0</v>
      </c>
      <c r="H364" s="53">
        <v>4</v>
      </c>
      <c r="I364" s="53">
        <v>1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9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73</v>
      </c>
      <c r="F366" s="53">
        <v>14</v>
      </c>
      <c r="G366" s="53">
        <v>4</v>
      </c>
      <c r="H366" s="53">
        <v>5</v>
      </c>
      <c r="I366" s="53">
        <v>0</v>
      </c>
      <c r="J366" s="53">
        <v>3</v>
      </c>
      <c r="K366" s="53">
        <v>1</v>
      </c>
      <c r="L366" s="53">
        <v>6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3</v>
      </c>
      <c r="F367" s="53">
        <v>1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3</v>
      </c>
      <c r="F368" s="53">
        <v>0</v>
      </c>
      <c r="G368" s="53">
        <v>0</v>
      </c>
      <c r="H368" s="53">
        <v>0</v>
      </c>
      <c r="I368" s="53">
        <v>1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2</v>
      </c>
      <c r="D369" s="53">
        <v>0</v>
      </c>
      <c r="E369" s="53">
        <v>23</v>
      </c>
      <c r="F369" s="53">
        <v>0</v>
      </c>
      <c r="G369" s="53">
        <v>1</v>
      </c>
      <c r="H369" s="53">
        <v>5</v>
      </c>
      <c r="I369" s="53">
        <v>1</v>
      </c>
      <c r="J369" s="53">
        <v>1</v>
      </c>
      <c r="K369" s="53">
        <v>1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2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1</v>
      </c>
      <c r="H371" s="53">
        <v>1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11</v>
      </c>
      <c r="F372" s="53">
        <v>0</v>
      </c>
      <c r="G372" s="53">
        <v>3</v>
      </c>
      <c r="H372" s="53">
        <v>2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9</v>
      </c>
      <c r="F373" s="53">
        <v>1</v>
      </c>
      <c r="G373" s="53">
        <v>1</v>
      </c>
      <c r="H373" s="53">
        <v>1</v>
      </c>
      <c r="I373" s="53">
        <v>0</v>
      </c>
      <c r="J373" s="53">
        <v>3</v>
      </c>
      <c r="K373" s="53">
        <v>2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4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1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1</v>
      </c>
      <c r="E376" s="53">
        <v>214</v>
      </c>
      <c r="F376" s="53">
        <v>3</v>
      </c>
      <c r="G376" s="53">
        <v>48</v>
      </c>
      <c r="H376" s="53">
        <v>40</v>
      </c>
      <c r="I376" s="53">
        <v>6</v>
      </c>
      <c r="J376" s="53">
        <v>17</v>
      </c>
      <c r="K376" s="53">
        <v>4</v>
      </c>
      <c r="L376" s="53">
        <v>7</v>
      </c>
      <c r="M376" s="53">
        <v>10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1</v>
      </c>
      <c r="E378" s="53">
        <v>345</v>
      </c>
      <c r="F378" s="53">
        <v>9</v>
      </c>
      <c r="G378" s="53">
        <v>13</v>
      </c>
      <c r="H378" s="53">
        <v>128</v>
      </c>
      <c r="I378" s="53">
        <v>4</v>
      </c>
      <c r="J378" s="53">
        <v>50</v>
      </c>
      <c r="K378" s="53">
        <v>18</v>
      </c>
      <c r="L378" s="53">
        <v>38</v>
      </c>
      <c r="M378" s="53">
        <v>34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2</v>
      </c>
      <c r="H379" s="53">
        <v>1</v>
      </c>
      <c r="I379" s="53">
        <v>0</v>
      </c>
      <c r="J379" s="53">
        <v>2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77</v>
      </c>
      <c r="F380" s="53">
        <v>1</v>
      </c>
      <c r="G380" s="53">
        <v>8</v>
      </c>
      <c r="H380" s="53">
        <v>7</v>
      </c>
      <c r="I380" s="53">
        <v>0</v>
      </c>
      <c r="J380" s="53">
        <v>9</v>
      </c>
      <c r="K380" s="53">
        <v>3</v>
      </c>
      <c r="L380" s="53">
        <v>15</v>
      </c>
      <c r="M380" s="53">
        <v>8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90</v>
      </c>
      <c r="F382" s="53">
        <v>10</v>
      </c>
      <c r="G382" s="53">
        <v>5</v>
      </c>
      <c r="H382" s="53">
        <v>7</v>
      </c>
      <c r="I382" s="53">
        <v>0</v>
      </c>
      <c r="J382" s="53">
        <v>2</v>
      </c>
      <c r="K382" s="53">
        <v>2</v>
      </c>
      <c r="L382" s="53">
        <v>1</v>
      </c>
      <c r="M382" s="53">
        <v>2</v>
      </c>
      <c r="N382" s="53">
        <v>0</v>
      </c>
      <c r="O382" s="53">
        <v>1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3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97</v>
      </c>
      <c r="F384" s="53">
        <v>18</v>
      </c>
      <c r="G384" s="53">
        <v>6</v>
      </c>
      <c r="H384" s="53">
        <v>10</v>
      </c>
      <c r="I384" s="53">
        <v>3</v>
      </c>
      <c r="J384" s="53">
        <v>10</v>
      </c>
      <c r="K384" s="53">
        <v>3</v>
      </c>
      <c r="L384" s="53">
        <v>10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63</v>
      </c>
      <c r="F385" s="53">
        <v>7</v>
      </c>
      <c r="G385" s="53">
        <v>0</v>
      </c>
      <c r="H385" s="53">
        <v>3</v>
      </c>
      <c r="I385" s="53">
        <v>0</v>
      </c>
      <c r="J385" s="53">
        <v>11</v>
      </c>
      <c r="K385" s="53">
        <v>1</v>
      </c>
      <c r="L385" s="53">
        <v>18</v>
      </c>
      <c r="M385" s="53">
        <v>18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154</v>
      </c>
      <c r="F386" s="53">
        <v>6</v>
      </c>
      <c r="G386" s="53">
        <v>6</v>
      </c>
      <c r="H386" s="53">
        <v>25</v>
      </c>
      <c r="I386" s="53">
        <v>1</v>
      </c>
      <c r="J386" s="53">
        <v>11</v>
      </c>
      <c r="K386" s="53">
        <v>5</v>
      </c>
      <c r="L386" s="53">
        <v>14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52</v>
      </c>
      <c r="F387" s="53">
        <v>4</v>
      </c>
      <c r="G387" s="53">
        <v>4</v>
      </c>
      <c r="H387" s="53">
        <v>6</v>
      </c>
      <c r="I387" s="53">
        <v>1</v>
      </c>
      <c r="J387" s="53">
        <v>6</v>
      </c>
      <c r="K387" s="53">
        <v>1</v>
      </c>
      <c r="L387" s="53">
        <v>0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14</v>
      </c>
      <c r="F388" s="53">
        <v>6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13</v>
      </c>
      <c r="F391" s="53">
        <v>2</v>
      </c>
      <c r="G391" s="53">
        <v>2</v>
      </c>
      <c r="H391" s="53">
        <v>4</v>
      </c>
      <c r="I391" s="53">
        <v>0</v>
      </c>
      <c r="J391" s="53">
        <v>2</v>
      </c>
      <c r="K391" s="53">
        <v>2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2</v>
      </c>
      <c r="K392" s="53">
        <v>0</v>
      </c>
      <c r="L392" s="53">
        <v>0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101</v>
      </c>
      <c r="F394" s="53">
        <v>6</v>
      </c>
      <c r="G394" s="53">
        <v>5</v>
      </c>
      <c r="H394" s="53">
        <v>29</v>
      </c>
      <c r="I394" s="53">
        <v>0</v>
      </c>
      <c r="J394" s="53">
        <v>6</v>
      </c>
      <c r="K394" s="53">
        <v>7</v>
      </c>
      <c r="L394" s="53">
        <v>2</v>
      </c>
      <c r="M394" s="53">
        <v>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1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31</v>
      </c>
      <c r="F396" s="53">
        <v>8</v>
      </c>
      <c r="G396" s="53">
        <v>0</v>
      </c>
      <c r="H396" s="53">
        <v>1</v>
      </c>
      <c r="I396" s="53">
        <v>0</v>
      </c>
      <c r="J396" s="53">
        <v>1</v>
      </c>
      <c r="K396" s="53">
        <v>0</v>
      </c>
      <c r="L396" s="53">
        <v>4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38</v>
      </c>
      <c r="F397" s="53">
        <v>9</v>
      </c>
      <c r="G397" s="53">
        <v>3</v>
      </c>
      <c r="H397" s="53">
        <v>5</v>
      </c>
      <c r="I397" s="53">
        <v>1</v>
      </c>
      <c r="J397" s="53">
        <v>4</v>
      </c>
      <c r="K397" s="53">
        <v>2</v>
      </c>
      <c r="L397" s="53">
        <v>6</v>
      </c>
      <c r="M397" s="53">
        <v>5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93</v>
      </c>
      <c r="F398" s="53">
        <v>15</v>
      </c>
      <c r="G398" s="53">
        <v>3</v>
      </c>
      <c r="H398" s="53">
        <v>4</v>
      </c>
      <c r="I398" s="53">
        <v>0</v>
      </c>
      <c r="J398" s="53">
        <v>6</v>
      </c>
      <c r="K398" s="53">
        <v>4</v>
      </c>
      <c r="L398" s="53">
        <v>4</v>
      </c>
      <c r="M398" s="53">
        <v>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47</v>
      </c>
      <c r="F399" s="53">
        <v>2</v>
      </c>
      <c r="G399" s="53">
        <v>2</v>
      </c>
      <c r="H399" s="53">
        <v>6</v>
      </c>
      <c r="I399" s="53">
        <v>1</v>
      </c>
      <c r="J399" s="53">
        <v>1</v>
      </c>
      <c r="K399" s="53">
        <v>1</v>
      </c>
      <c r="L399" s="53">
        <v>8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4</v>
      </c>
      <c r="F401" s="53">
        <v>1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0</v>
      </c>
      <c r="I405" s="53">
        <v>1</v>
      </c>
      <c r="J405" s="53">
        <v>2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46</v>
      </c>
      <c r="F407" s="53">
        <v>4</v>
      </c>
      <c r="G407" s="53">
        <v>2</v>
      </c>
      <c r="H407" s="53">
        <v>18</v>
      </c>
      <c r="I407" s="53">
        <v>0</v>
      </c>
      <c r="J407" s="53">
        <v>0</v>
      </c>
      <c r="K407" s="53">
        <v>1</v>
      </c>
      <c r="L407" s="53">
        <v>0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1</v>
      </c>
      <c r="G408" s="53">
        <v>0</v>
      </c>
      <c r="H408" s="53">
        <v>1</v>
      </c>
      <c r="I408" s="53">
        <v>0</v>
      </c>
      <c r="J408" s="53">
        <v>1</v>
      </c>
      <c r="K408" s="53">
        <v>2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1</v>
      </c>
      <c r="C410" s="53">
        <v>1</v>
      </c>
      <c r="D410" s="53">
        <v>0</v>
      </c>
      <c r="E410" s="53">
        <v>2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7</v>
      </c>
      <c r="C411" s="53">
        <v>7</v>
      </c>
      <c r="D411" s="53">
        <v>0</v>
      </c>
      <c r="E411" s="53">
        <v>215</v>
      </c>
      <c r="F411" s="53">
        <v>2</v>
      </c>
      <c r="G411" s="53">
        <v>54</v>
      </c>
      <c r="H411" s="53">
        <v>229</v>
      </c>
      <c r="I411" s="53">
        <v>84</v>
      </c>
      <c r="J411" s="53">
        <v>40</v>
      </c>
      <c r="K411" s="53">
        <v>19</v>
      </c>
      <c r="L411" s="53">
        <v>11</v>
      </c>
      <c r="M411" s="53">
        <v>23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38</v>
      </c>
      <c r="F412" s="53">
        <v>7</v>
      </c>
      <c r="G412" s="53">
        <v>0</v>
      </c>
      <c r="H412" s="53">
        <v>2</v>
      </c>
      <c r="I412" s="53">
        <v>0</v>
      </c>
      <c r="J412" s="53">
        <v>6</v>
      </c>
      <c r="K412" s="53">
        <v>0</v>
      </c>
      <c r="L412" s="53">
        <v>1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114</v>
      </c>
      <c r="F413" s="53">
        <v>8</v>
      </c>
      <c r="G413" s="53">
        <v>2</v>
      </c>
      <c r="H413" s="53">
        <v>4</v>
      </c>
      <c r="I413" s="53">
        <v>0</v>
      </c>
      <c r="J413" s="53">
        <v>5</v>
      </c>
      <c r="K413" s="53">
        <v>5</v>
      </c>
      <c r="L413" s="53">
        <v>6</v>
      </c>
      <c r="M413" s="53">
        <v>6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18</v>
      </c>
      <c r="F414" s="53">
        <v>1</v>
      </c>
      <c r="G414" s="53">
        <v>2</v>
      </c>
      <c r="H414" s="53">
        <v>0</v>
      </c>
      <c r="I414" s="53">
        <v>2</v>
      </c>
      <c r="J414" s="53">
        <v>4</v>
      </c>
      <c r="K414" s="53">
        <v>1</v>
      </c>
      <c r="L414" s="53">
        <v>8</v>
      </c>
      <c r="M414" s="53">
        <v>3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4</v>
      </c>
      <c r="F417" s="53">
        <v>2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7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2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3</v>
      </c>
      <c r="F421" s="53">
        <v>0</v>
      </c>
      <c r="G421" s="53">
        <v>0</v>
      </c>
      <c r="H421" s="53">
        <v>1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1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40</v>
      </c>
      <c r="F423" s="53">
        <v>9</v>
      </c>
      <c r="G423" s="53">
        <v>2</v>
      </c>
      <c r="H423" s="53">
        <v>5</v>
      </c>
      <c r="I423" s="53">
        <v>0</v>
      </c>
      <c r="J423" s="53">
        <v>1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25</v>
      </c>
      <c r="F424" s="53">
        <v>0</v>
      </c>
      <c r="G424" s="53">
        <v>2</v>
      </c>
      <c r="H424" s="53">
        <v>2</v>
      </c>
      <c r="I424" s="53">
        <v>0</v>
      </c>
      <c r="J424" s="53">
        <v>2</v>
      </c>
      <c r="K424" s="53">
        <v>3</v>
      </c>
      <c r="L424" s="53">
        <v>17</v>
      </c>
      <c r="M424" s="53">
        <v>0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2</v>
      </c>
      <c r="C425" s="53">
        <v>2</v>
      </c>
      <c r="D425" s="53">
        <v>0</v>
      </c>
      <c r="E425" s="53">
        <v>34</v>
      </c>
      <c r="F425" s="53">
        <v>1</v>
      </c>
      <c r="G425" s="53">
        <v>1</v>
      </c>
      <c r="H425" s="53">
        <v>8</v>
      </c>
      <c r="I425" s="53">
        <v>0</v>
      </c>
      <c r="J425" s="53">
        <v>2</v>
      </c>
      <c r="K425" s="53">
        <v>0</v>
      </c>
      <c r="L425" s="53">
        <v>2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1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1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9</v>
      </c>
      <c r="F430" s="53">
        <v>3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76</v>
      </c>
      <c r="F431" s="53">
        <v>3</v>
      </c>
      <c r="G431" s="53">
        <v>9</v>
      </c>
      <c r="H431" s="53">
        <v>23</v>
      </c>
      <c r="I431" s="53">
        <v>12</v>
      </c>
      <c r="J431" s="53">
        <v>3</v>
      </c>
      <c r="K431" s="53">
        <v>5</v>
      </c>
      <c r="L431" s="53">
        <v>3</v>
      </c>
      <c r="M431" s="53">
        <v>8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136</v>
      </c>
      <c r="F432" s="53">
        <v>0</v>
      </c>
      <c r="G432" s="53">
        <v>27</v>
      </c>
      <c r="H432" s="53">
        <v>164</v>
      </c>
      <c r="I432" s="53">
        <v>26</v>
      </c>
      <c r="J432" s="53">
        <v>21</v>
      </c>
      <c r="K432" s="53">
        <v>6</v>
      </c>
      <c r="L432" s="53">
        <v>18</v>
      </c>
      <c r="M432" s="53">
        <v>6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2</v>
      </c>
      <c r="C433" s="53">
        <v>2</v>
      </c>
      <c r="D433" s="53">
        <v>0</v>
      </c>
      <c r="E433" s="53">
        <v>21</v>
      </c>
      <c r="F433" s="53">
        <v>2</v>
      </c>
      <c r="G433" s="53">
        <v>1</v>
      </c>
      <c r="H433" s="53">
        <v>4</v>
      </c>
      <c r="I433" s="53">
        <v>1</v>
      </c>
      <c r="J433" s="53">
        <v>2</v>
      </c>
      <c r="K433" s="53">
        <v>3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13</v>
      </c>
      <c r="F434" s="53">
        <v>1</v>
      </c>
      <c r="G434" s="53">
        <v>1</v>
      </c>
      <c r="H434" s="53">
        <v>2</v>
      </c>
      <c r="I434" s="53">
        <v>0</v>
      </c>
      <c r="J434" s="53">
        <v>0</v>
      </c>
      <c r="K434" s="53">
        <v>1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2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1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1</v>
      </c>
      <c r="C439" s="53">
        <v>1</v>
      </c>
      <c r="D439" s="53">
        <v>0</v>
      </c>
      <c r="E439" s="53">
        <v>7</v>
      </c>
      <c r="F439" s="53">
        <v>2</v>
      </c>
      <c r="G439" s="53">
        <v>3</v>
      </c>
      <c r="H439" s="53">
        <v>5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14</v>
      </c>
      <c r="F440" s="53">
        <v>1</v>
      </c>
      <c r="G440" s="53">
        <v>0</v>
      </c>
      <c r="H440" s="53">
        <v>0</v>
      </c>
      <c r="I440" s="53">
        <v>0</v>
      </c>
      <c r="J440" s="53">
        <v>3</v>
      </c>
      <c r="K440" s="53">
        <v>0</v>
      </c>
      <c r="L440" s="53">
        <v>2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9</v>
      </c>
      <c r="F442" s="53">
        <v>1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2</v>
      </c>
      <c r="G443" s="53">
        <v>1</v>
      </c>
      <c r="H443" s="53">
        <v>0</v>
      </c>
      <c r="I443" s="53">
        <v>1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1</v>
      </c>
      <c r="G446" s="53">
        <v>0</v>
      </c>
      <c r="H446" s="53">
        <v>1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1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33</v>
      </c>
      <c r="F448" s="53">
        <v>1</v>
      </c>
      <c r="G448" s="53">
        <v>1</v>
      </c>
      <c r="H448" s="53">
        <v>2</v>
      </c>
      <c r="I448" s="53">
        <v>0</v>
      </c>
      <c r="J448" s="53">
        <v>1</v>
      </c>
      <c r="K448" s="53">
        <v>0</v>
      </c>
      <c r="L448" s="53">
        <v>1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43</v>
      </c>
      <c r="F449" s="53">
        <v>5</v>
      </c>
      <c r="G449" s="53">
        <v>0</v>
      </c>
      <c r="H449" s="53">
        <v>7</v>
      </c>
      <c r="I449" s="53">
        <v>1</v>
      </c>
      <c r="J449" s="53">
        <v>8</v>
      </c>
      <c r="K449" s="53">
        <v>1</v>
      </c>
      <c r="L449" s="53">
        <v>3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1</v>
      </c>
      <c r="G450" s="53">
        <v>0</v>
      </c>
      <c r="H450" s="53">
        <v>0</v>
      </c>
      <c r="I450" s="53">
        <v>0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27</v>
      </c>
      <c r="F451" s="53">
        <v>0</v>
      </c>
      <c r="G451" s="53">
        <v>1</v>
      </c>
      <c r="H451" s="53">
        <v>3</v>
      </c>
      <c r="I451" s="53">
        <v>1</v>
      </c>
      <c r="J451" s="53">
        <v>9</v>
      </c>
      <c r="K451" s="53">
        <v>0</v>
      </c>
      <c r="L451" s="53">
        <v>1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4</v>
      </c>
      <c r="F452" s="53">
        <v>0</v>
      </c>
      <c r="G452" s="53">
        <v>1</v>
      </c>
      <c r="H452" s="53">
        <v>1</v>
      </c>
      <c r="I452" s="53">
        <v>0</v>
      </c>
      <c r="J452" s="53">
        <v>1</v>
      </c>
      <c r="K452" s="53">
        <v>1</v>
      </c>
      <c r="L452" s="53">
        <v>2</v>
      </c>
      <c r="M452" s="53">
        <v>5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35</v>
      </c>
      <c r="F453" s="53">
        <v>7</v>
      </c>
      <c r="G453" s="53">
        <v>0</v>
      </c>
      <c r="H453" s="53">
        <v>3</v>
      </c>
      <c r="I453" s="53">
        <v>0</v>
      </c>
      <c r="J453" s="53">
        <v>1</v>
      </c>
      <c r="K453" s="53">
        <v>1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61</v>
      </c>
      <c r="F454" s="53">
        <v>1</v>
      </c>
      <c r="G454" s="53">
        <v>11</v>
      </c>
      <c r="H454" s="53">
        <v>11</v>
      </c>
      <c r="I454" s="53">
        <v>3</v>
      </c>
      <c r="J454" s="53">
        <v>6</v>
      </c>
      <c r="K454" s="53">
        <v>2</v>
      </c>
      <c r="L454" s="53">
        <v>5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36</v>
      </c>
      <c r="F455" s="53">
        <v>3</v>
      </c>
      <c r="G455" s="53">
        <v>2</v>
      </c>
      <c r="H455" s="53">
        <v>4</v>
      </c>
      <c r="I455" s="53">
        <v>1</v>
      </c>
      <c r="J455" s="53">
        <v>2</v>
      </c>
      <c r="K455" s="53">
        <v>0</v>
      </c>
      <c r="L455" s="53">
        <v>5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0</v>
      </c>
      <c r="G457" s="53">
        <v>1</v>
      </c>
      <c r="H457" s="53">
        <v>0</v>
      </c>
      <c r="I457" s="53">
        <v>0</v>
      </c>
      <c r="J457" s="53">
        <v>0</v>
      </c>
      <c r="K457" s="53">
        <v>0</v>
      </c>
      <c r="L457" s="53">
        <v>2</v>
      </c>
      <c r="M457" s="53">
        <v>3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18</v>
      </c>
      <c r="F458" s="53">
        <v>2</v>
      </c>
      <c r="G458" s="53">
        <v>1</v>
      </c>
      <c r="H458" s="53">
        <v>2</v>
      </c>
      <c r="I458" s="53">
        <v>0</v>
      </c>
      <c r="J458" s="53">
        <v>0</v>
      </c>
      <c r="K458" s="53">
        <v>1</v>
      </c>
      <c r="L458" s="53">
        <v>1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24</v>
      </c>
      <c r="F459" s="53">
        <v>2</v>
      </c>
      <c r="G459" s="53">
        <v>1</v>
      </c>
      <c r="H459" s="53">
        <v>2</v>
      </c>
      <c r="I459" s="53">
        <v>0</v>
      </c>
      <c r="J459" s="53">
        <v>2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29</v>
      </c>
      <c r="F460" s="53">
        <v>0</v>
      </c>
      <c r="G460" s="53">
        <v>0</v>
      </c>
      <c r="H460" s="53">
        <v>1</v>
      </c>
      <c r="I460" s="53">
        <v>0</v>
      </c>
      <c r="J460" s="53">
        <v>2</v>
      </c>
      <c r="K460" s="53">
        <v>1</v>
      </c>
      <c r="L460" s="53">
        <v>6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5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2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3</v>
      </c>
      <c r="C464" s="53">
        <v>3</v>
      </c>
      <c r="D464" s="53">
        <v>0</v>
      </c>
      <c r="E464" s="53">
        <v>69</v>
      </c>
      <c r="F464" s="53">
        <v>3</v>
      </c>
      <c r="G464" s="53">
        <v>10</v>
      </c>
      <c r="H464" s="53">
        <v>22</v>
      </c>
      <c r="I464" s="53">
        <v>5</v>
      </c>
      <c r="J464" s="53">
        <v>14</v>
      </c>
      <c r="K464" s="53">
        <v>2</v>
      </c>
      <c r="L464" s="53">
        <v>1</v>
      </c>
      <c r="M464" s="53">
        <v>3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5</v>
      </c>
      <c r="C465" s="53">
        <v>5</v>
      </c>
      <c r="D465" s="53">
        <v>0</v>
      </c>
      <c r="E465" s="53">
        <v>128</v>
      </c>
      <c r="F465" s="53">
        <v>2</v>
      </c>
      <c r="G465" s="53">
        <v>8</v>
      </c>
      <c r="H465" s="53">
        <v>37</v>
      </c>
      <c r="I465" s="53">
        <v>4</v>
      </c>
      <c r="J465" s="53">
        <v>13</v>
      </c>
      <c r="K465" s="53">
        <v>6</v>
      </c>
      <c r="L465" s="53">
        <v>5</v>
      </c>
      <c r="M465" s="53">
        <v>6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1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4</v>
      </c>
      <c r="F468" s="53">
        <v>0</v>
      </c>
      <c r="G468" s="53">
        <v>1</v>
      </c>
      <c r="H468" s="53">
        <v>4</v>
      </c>
      <c r="I468" s="53">
        <v>0</v>
      </c>
      <c r="J468" s="53">
        <v>0</v>
      </c>
      <c r="K468" s="53">
        <v>0</v>
      </c>
      <c r="L468" s="53">
        <v>1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21</v>
      </c>
      <c r="F469" s="53">
        <v>0</v>
      </c>
      <c r="G469" s="53">
        <v>2</v>
      </c>
      <c r="H469" s="53">
        <v>4</v>
      </c>
      <c r="I469" s="53">
        <v>0</v>
      </c>
      <c r="J469" s="53">
        <v>0</v>
      </c>
      <c r="K469" s="53">
        <v>2</v>
      </c>
      <c r="L469" s="53">
        <v>4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18</v>
      </c>
      <c r="F470" s="53">
        <v>2</v>
      </c>
      <c r="G470" s="53">
        <v>0</v>
      </c>
      <c r="H470" s="53">
        <v>0</v>
      </c>
      <c r="I470" s="53">
        <v>0</v>
      </c>
      <c r="J470" s="53">
        <v>3</v>
      </c>
      <c r="K470" s="53">
        <v>0</v>
      </c>
      <c r="L470" s="53">
        <v>4</v>
      </c>
      <c r="M470" s="53">
        <v>4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4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1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31</v>
      </c>
      <c r="F473" s="53">
        <v>0</v>
      </c>
      <c r="G473" s="53">
        <v>3</v>
      </c>
      <c r="H473" s="53">
        <v>0</v>
      </c>
      <c r="I473" s="53">
        <v>0</v>
      </c>
      <c r="J473" s="53">
        <v>4</v>
      </c>
      <c r="K473" s="53">
        <v>1</v>
      </c>
      <c r="L473" s="53">
        <v>1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5</v>
      </c>
      <c r="F474" s="53">
        <v>0</v>
      </c>
      <c r="G474" s="53">
        <v>1</v>
      </c>
      <c r="H474" s="53">
        <v>0</v>
      </c>
      <c r="I474" s="53">
        <v>0</v>
      </c>
      <c r="J474" s="53">
        <v>2</v>
      </c>
      <c r="K474" s="53">
        <v>0</v>
      </c>
      <c r="L474" s="53">
        <v>0</v>
      </c>
      <c r="M474" s="53">
        <v>1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28</v>
      </c>
      <c r="F475" s="53">
        <v>4</v>
      </c>
      <c r="G475" s="53">
        <v>1</v>
      </c>
      <c r="H475" s="53">
        <v>3</v>
      </c>
      <c r="I475" s="53">
        <v>1</v>
      </c>
      <c r="J475" s="53">
        <v>3</v>
      </c>
      <c r="K475" s="53">
        <v>2</v>
      </c>
      <c r="L475" s="53">
        <v>4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1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1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26</v>
      </c>
      <c r="F479" s="53">
        <v>2</v>
      </c>
      <c r="G479" s="53">
        <v>0</v>
      </c>
      <c r="H479" s="53">
        <v>2</v>
      </c>
      <c r="I479" s="53">
        <v>0</v>
      </c>
      <c r="J479" s="53">
        <v>2</v>
      </c>
      <c r="K479" s="53">
        <v>1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0</v>
      </c>
      <c r="G482" s="53">
        <v>0</v>
      </c>
      <c r="H482" s="53">
        <v>1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4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10</v>
      </c>
      <c r="F485" s="53">
        <v>2</v>
      </c>
      <c r="G485" s="53">
        <v>0</v>
      </c>
      <c r="H485" s="53">
        <v>0</v>
      </c>
      <c r="I485" s="53">
        <v>0</v>
      </c>
      <c r="J485" s="53">
        <v>1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156</v>
      </c>
      <c r="F486" s="53">
        <v>11</v>
      </c>
      <c r="G486" s="53">
        <v>5</v>
      </c>
      <c r="H486" s="53">
        <v>65</v>
      </c>
      <c r="I486" s="53">
        <v>0</v>
      </c>
      <c r="J486" s="53">
        <v>8</v>
      </c>
      <c r="K486" s="53">
        <v>6</v>
      </c>
      <c r="L486" s="53">
        <v>8</v>
      </c>
      <c r="M486" s="53">
        <v>7</v>
      </c>
      <c r="N486" s="53">
        <v>0</v>
      </c>
      <c r="O486" s="53">
        <v>1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117</v>
      </c>
      <c r="F487" s="53">
        <v>4</v>
      </c>
      <c r="G487" s="53">
        <v>5</v>
      </c>
      <c r="H487" s="53">
        <v>14</v>
      </c>
      <c r="I487" s="53">
        <v>3</v>
      </c>
      <c r="J487" s="53">
        <v>8</v>
      </c>
      <c r="K487" s="53">
        <v>7</v>
      </c>
      <c r="L487" s="53">
        <v>13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5</v>
      </c>
      <c r="F488" s="53">
        <v>1</v>
      </c>
      <c r="G488" s="53">
        <v>2</v>
      </c>
      <c r="H488" s="53">
        <v>1</v>
      </c>
      <c r="I488" s="53">
        <v>0</v>
      </c>
      <c r="J488" s="53">
        <v>1</v>
      </c>
      <c r="K488" s="53">
        <v>2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2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1</v>
      </c>
      <c r="G490" s="53">
        <v>0</v>
      </c>
      <c r="H490" s="53">
        <v>1</v>
      </c>
      <c r="I490" s="53">
        <v>1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7</v>
      </c>
      <c r="F491" s="53">
        <v>1</v>
      </c>
      <c r="G491" s="53">
        <v>1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65</v>
      </c>
      <c r="F492" s="53">
        <v>5</v>
      </c>
      <c r="G492" s="53">
        <v>2</v>
      </c>
      <c r="H492" s="53">
        <v>15</v>
      </c>
      <c r="I492" s="53">
        <v>0</v>
      </c>
      <c r="J492" s="53">
        <v>6</v>
      </c>
      <c r="K492" s="53">
        <v>2</v>
      </c>
      <c r="L492" s="53">
        <v>7</v>
      </c>
      <c r="M492" s="53">
        <v>6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26</v>
      </c>
      <c r="F493" s="53">
        <v>1</v>
      </c>
      <c r="G493" s="53">
        <v>15</v>
      </c>
      <c r="H493" s="53">
        <v>6</v>
      </c>
      <c r="I493" s="53">
        <v>1</v>
      </c>
      <c r="J493" s="53">
        <v>1</v>
      </c>
      <c r="K493" s="53">
        <v>2</v>
      </c>
      <c r="L493" s="53">
        <v>2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35</v>
      </c>
      <c r="F494" s="53">
        <v>2</v>
      </c>
      <c r="G494" s="53">
        <v>1</v>
      </c>
      <c r="H494" s="53">
        <v>3</v>
      </c>
      <c r="I494" s="53">
        <v>0</v>
      </c>
      <c r="J494" s="53">
        <v>7</v>
      </c>
      <c r="K494" s="53">
        <v>1</v>
      </c>
      <c r="L494" s="53">
        <v>4</v>
      </c>
      <c r="M494" s="53">
        <v>3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11</v>
      </c>
      <c r="F496" s="53">
        <v>1</v>
      </c>
      <c r="G496" s="53">
        <v>0</v>
      </c>
      <c r="H496" s="53">
        <v>2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8</v>
      </c>
      <c r="C497" s="53">
        <v>8</v>
      </c>
      <c r="D497" s="53">
        <v>0</v>
      </c>
      <c r="E497" s="53">
        <v>215</v>
      </c>
      <c r="F497" s="53">
        <v>10</v>
      </c>
      <c r="G497" s="53">
        <v>47</v>
      </c>
      <c r="H497" s="53">
        <v>398</v>
      </c>
      <c r="I497" s="53">
        <v>75</v>
      </c>
      <c r="J497" s="53">
        <v>36</v>
      </c>
      <c r="K497" s="53">
        <v>12</v>
      </c>
      <c r="L497" s="53">
        <v>19</v>
      </c>
      <c r="M497" s="53">
        <v>24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1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10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4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1</v>
      </c>
      <c r="J508" s="53">
        <v>0</v>
      </c>
      <c r="K508" s="53">
        <v>0</v>
      </c>
      <c r="L508" s="53">
        <v>1</v>
      </c>
      <c r="M508" s="53">
        <v>1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41</v>
      </c>
      <c r="F509" s="53">
        <v>1</v>
      </c>
      <c r="G509" s="53">
        <v>4</v>
      </c>
      <c r="H509" s="53">
        <v>4</v>
      </c>
      <c r="I509" s="53">
        <v>1</v>
      </c>
      <c r="J509" s="53">
        <v>5</v>
      </c>
      <c r="K509" s="53">
        <v>0</v>
      </c>
      <c r="L509" s="53">
        <v>0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253</v>
      </c>
      <c r="C510" s="54">
        <v>272</v>
      </c>
      <c r="D510" s="54">
        <v>9</v>
      </c>
      <c r="E510" s="54">
        <v>13820</v>
      </c>
      <c r="F510" s="54">
        <v>706</v>
      </c>
      <c r="G510" s="54">
        <v>1522</v>
      </c>
      <c r="H510" s="54">
        <v>8289</v>
      </c>
      <c r="I510" s="54">
        <v>1757</v>
      </c>
      <c r="J510" s="54">
        <v>1834</v>
      </c>
      <c r="K510" s="54">
        <v>663</v>
      </c>
      <c r="L510" s="54">
        <v>1026</v>
      </c>
      <c r="M510" s="54">
        <v>934</v>
      </c>
      <c r="N510" s="54">
        <v>9</v>
      </c>
      <c r="O510" s="54">
        <v>4</v>
      </c>
    </row>
    <row r="511" spans="1:15" x14ac:dyDescent="0.25">
      <c r="B511" s="80">
        <v>253</v>
      </c>
      <c r="C511" s="80">
        <v>272</v>
      </c>
      <c r="D511" s="80">
        <v>9</v>
      </c>
      <c r="E511" s="80">
        <v>13820</v>
      </c>
      <c r="F511" s="80">
        <v>706</v>
      </c>
      <c r="G511" s="80">
        <v>1522</v>
      </c>
      <c r="H511" s="80">
        <v>8289</v>
      </c>
      <c r="I511" s="80">
        <v>1757</v>
      </c>
      <c r="J511" s="80">
        <v>1834</v>
      </c>
      <c r="K511" s="80">
        <v>663</v>
      </c>
      <c r="L511" s="80">
        <v>1026</v>
      </c>
      <c r="M511" s="80">
        <v>934</v>
      </c>
      <c r="N511" s="80">
        <v>9</v>
      </c>
      <c r="O511" s="80">
        <v>4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16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5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549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2" t="s">
        <v>584</v>
      </c>
      <c r="B5" s="102"/>
      <c r="C5" s="102"/>
      <c r="D5" s="102"/>
      <c r="E5" s="102"/>
      <c r="F5" s="102"/>
      <c r="G5" s="102"/>
      <c r="H5" s="102"/>
      <c r="I5" s="102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562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2</v>
      </c>
      <c r="G13" s="53">
        <v>0</v>
      </c>
      <c r="H13" s="53">
        <v>1</v>
      </c>
      <c r="I13" s="53">
        <v>0</v>
      </c>
      <c r="J13" s="53">
        <v>1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13</v>
      </c>
      <c r="F15" s="53">
        <v>2</v>
      </c>
      <c r="G15" s="53">
        <v>0</v>
      </c>
      <c r="H15" s="53">
        <v>0</v>
      </c>
      <c r="I15" s="53">
        <v>0</v>
      </c>
      <c r="J15" s="53">
        <v>1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8</v>
      </c>
      <c r="F16" s="53">
        <v>1</v>
      </c>
      <c r="G16" s="53">
        <v>1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1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85</v>
      </c>
      <c r="F18" s="53">
        <v>16</v>
      </c>
      <c r="G18" s="53">
        <v>4</v>
      </c>
      <c r="H18" s="53">
        <v>17</v>
      </c>
      <c r="I18" s="53">
        <v>0</v>
      </c>
      <c r="J18" s="53">
        <v>8</v>
      </c>
      <c r="K18" s="53">
        <v>3</v>
      </c>
      <c r="L18" s="53">
        <v>5</v>
      </c>
      <c r="M18" s="53">
        <v>3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1</v>
      </c>
      <c r="G19" s="53">
        <v>0</v>
      </c>
      <c r="H19" s="53">
        <v>1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1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4</v>
      </c>
      <c r="F21" s="53">
        <v>1</v>
      </c>
      <c r="G21" s="53">
        <v>0</v>
      </c>
      <c r="H21" s="53">
        <v>0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3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16</v>
      </c>
      <c r="D24" s="53">
        <v>0</v>
      </c>
      <c r="E24" s="53">
        <v>148</v>
      </c>
      <c r="F24" s="53">
        <v>0</v>
      </c>
      <c r="G24" s="53">
        <v>28</v>
      </c>
      <c r="H24" s="53">
        <v>394</v>
      </c>
      <c r="I24" s="53">
        <v>81</v>
      </c>
      <c r="J24" s="53">
        <v>12</v>
      </c>
      <c r="K24" s="53">
        <v>12</v>
      </c>
      <c r="L24" s="53">
        <v>4</v>
      </c>
      <c r="M24" s="53">
        <v>12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1</v>
      </c>
      <c r="C29" s="53">
        <v>1</v>
      </c>
      <c r="D29" s="53">
        <v>0</v>
      </c>
      <c r="E29" s="53">
        <v>8</v>
      </c>
      <c r="F29" s="53">
        <v>0</v>
      </c>
      <c r="G29" s="53">
        <v>0</v>
      </c>
      <c r="H29" s="53">
        <v>0</v>
      </c>
      <c r="I29" s="53">
        <v>0</v>
      </c>
      <c r="J29" s="53">
        <v>1</v>
      </c>
      <c r="K29" s="53">
        <v>1</v>
      </c>
      <c r="L29" s="53">
        <v>3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14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1</v>
      </c>
      <c r="C31" s="53">
        <v>1</v>
      </c>
      <c r="D31" s="53">
        <v>0</v>
      </c>
      <c r="E31" s="53">
        <v>3</v>
      </c>
      <c r="F31" s="53">
        <v>0</v>
      </c>
      <c r="G31" s="53">
        <v>0</v>
      </c>
      <c r="H31" s="53">
        <v>1</v>
      </c>
      <c r="I31" s="53">
        <v>0</v>
      </c>
      <c r="J31" s="53">
        <v>0</v>
      </c>
      <c r="K31" s="53">
        <v>2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5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18</v>
      </c>
      <c r="F33" s="53">
        <v>0</v>
      </c>
      <c r="G33" s="53">
        <v>3</v>
      </c>
      <c r="H33" s="53">
        <v>2</v>
      </c>
      <c r="I33" s="53">
        <v>0</v>
      </c>
      <c r="J33" s="53">
        <v>1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1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42</v>
      </c>
      <c r="F35" s="53">
        <v>0</v>
      </c>
      <c r="G35" s="53">
        <v>3</v>
      </c>
      <c r="H35" s="53">
        <v>3</v>
      </c>
      <c r="I35" s="53">
        <v>0</v>
      </c>
      <c r="J35" s="53">
        <v>2</v>
      </c>
      <c r="K35" s="53">
        <v>1</v>
      </c>
      <c r="L35" s="53">
        <v>1</v>
      </c>
      <c r="M35" s="53">
        <v>3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11</v>
      </c>
      <c r="F36" s="53">
        <v>1</v>
      </c>
      <c r="G36" s="53">
        <v>2</v>
      </c>
      <c r="H36" s="53">
        <v>0</v>
      </c>
      <c r="I36" s="53">
        <v>0</v>
      </c>
      <c r="J36" s="53">
        <v>0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27</v>
      </c>
      <c r="F37" s="53">
        <v>1</v>
      </c>
      <c r="G37" s="53">
        <v>1</v>
      </c>
      <c r="H37" s="53">
        <v>2</v>
      </c>
      <c r="I37" s="53">
        <v>0</v>
      </c>
      <c r="J37" s="53">
        <v>1</v>
      </c>
      <c r="K37" s="53">
        <v>1</v>
      </c>
      <c r="L37" s="53">
        <v>1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36</v>
      </c>
      <c r="F38" s="53">
        <v>5</v>
      </c>
      <c r="G38" s="53">
        <v>0</v>
      </c>
      <c r="H38" s="53">
        <v>3</v>
      </c>
      <c r="I38" s="53">
        <v>0</v>
      </c>
      <c r="J38" s="53">
        <v>2</v>
      </c>
      <c r="K38" s="53">
        <v>0</v>
      </c>
      <c r="L38" s="53">
        <v>4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11</v>
      </c>
      <c r="F39" s="53">
        <v>1</v>
      </c>
      <c r="G39" s="53">
        <v>1</v>
      </c>
      <c r="H39" s="53">
        <v>1</v>
      </c>
      <c r="I39" s="53">
        <v>0</v>
      </c>
      <c r="J39" s="53">
        <v>2</v>
      </c>
      <c r="K39" s="53">
        <v>0</v>
      </c>
      <c r="L39" s="53">
        <v>2</v>
      </c>
      <c r="M39" s="53">
        <v>2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1</v>
      </c>
      <c r="G40" s="53">
        <v>2</v>
      </c>
      <c r="H40" s="53">
        <v>0</v>
      </c>
      <c r="I40" s="53">
        <v>0</v>
      </c>
      <c r="J40" s="53">
        <v>0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122</v>
      </c>
      <c r="F42" s="53">
        <v>8</v>
      </c>
      <c r="G42" s="53">
        <v>14</v>
      </c>
      <c r="H42" s="53">
        <v>33</v>
      </c>
      <c r="I42" s="53">
        <v>1</v>
      </c>
      <c r="J42" s="53">
        <v>5</v>
      </c>
      <c r="K42" s="53">
        <v>6</v>
      </c>
      <c r="L42" s="53">
        <v>8</v>
      </c>
      <c r="M42" s="53">
        <v>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2</v>
      </c>
      <c r="C43" s="53">
        <v>2</v>
      </c>
      <c r="D43" s="53">
        <v>0</v>
      </c>
      <c r="E43" s="53">
        <v>19</v>
      </c>
      <c r="F43" s="53">
        <v>1</v>
      </c>
      <c r="G43" s="53">
        <v>2</v>
      </c>
      <c r="H43" s="53">
        <v>5</v>
      </c>
      <c r="I43" s="53">
        <v>2</v>
      </c>
      <c r="J43" s="53">
        <v>1</v>
      </c>
      <c r="K43" s="53">
        <v>0</v>
      </c>
      <c r="L43" s="53">
        <v>1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0</v>
      </c>
      <c r="I45" s="53">
        <v>1</v>
      </c>
      <c r="J45" s="53">
        <v>1</v>
      </c>
      <c r="K45" s="53">
        <v>2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1</v>
      </c>
      <c r="I47" s="53">
        <v>0</v>
      </c>
      <c r="J47" s="53">
        <v>0</v>
      </c>
      <c r="K47" s="53">
        <v>0</v>
      </c>
      <c r="L47" s="53">
        <v>1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22</v>
      </c>
      <c r="F49" s="53">
        <v>1</v>
      </c>
      <c r="G49" s="53">
        <v>0</v>
      </c>
      <c r="H49" s="53">
        <v>4</v>
      </c>
      <c r="I49" s="53">
        <v>1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8</v>
      </c>
      <c r="F52" s="53">
        <v>1</v>
      </c>
      <c r="G52" s="53">
        <v>1</v>
      </c>
      <c r="H52" s="53">
        <v>0</v>
      </c>
      <c r="I52" s="53">
        <v>1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1</v>
      </c>
      <c r="G53" s="53">
        <v>2</v>
      </c>
      <c r="H53" s="53">
        <v>0</v>
      </c>
      <c r="I53" s="53">
        <v>0</v>
      </c>
      <c r="J53" s="53">
        <v>1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126</v>
      </c>
      <c r="F55" s="53">
        <v>0</v>
      </c>
      <c r="G55" s="53">
        <v>21</v>
      </c>
      <c r="H55" s="53">
        <v>40</v>
      </c>
      <c r="I55" s="53">
        <v>5</v>
      </c>
      <c r="J55" s="53">
        <v>19</v>
      </c>
      <c r="K55" s="53">
        <v>5</v>
      </c>
      <c r="L55" s="53">
        <v>13</v>
      </c>
      <c r="M55" s="53">
        <v>18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3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1</v>
      </c>
      <c r="C57" s="53">
        <v>1</v>
      </c>
      <c r="D57" s="53">
        <v>0</v>
      </c>
      <c r="E57" s="53">
        <v>4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1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9</v>
      </c>
      <c r="F61" s="53">
        <v>1</v>
      </c>
      <c r="G61" s="53">
        <v>2</v>
      </c>
      <c r="H61" s="53">
        <v>1</v>
      </c>
      <c r="I61" s="53">
        <v>2</v>
      </c>
      <c r="J61" s="53">
        <v>2</v>
      </c>
      <c r="K61" s="53">
        <v>0</v>
      </c>
      <c r="L61" s="53">
        <v>1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11</v>
      </c>
      <c r="F62" s="53">
        <v>0</v>
      </c>
      <c r="G62" s="53">
        <v>0</v>
      </c>
      <c r="H62" s="53">
        <v>0</v>
      </c>
      <c r="I62" s="53">
        <v>0</v>
      </c>
      <c r="J62" s="53">
        <v>2</v>
      </c>
      <c r="K62" s="53">
        <v>1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1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</v>
      </c>
      <c r="F64" s="53">
        <v>1</v>
      </c>
      <c r="G64" s="53">
        <v>2</v>
      </c>
      <c r="H64" s="53">
        <v>1</v>
      </c>
      <c r="I64" s="53">
        <v>1</v>
      </c>
      <c r="J64" s="53">
        <v>0</v>
      </c>
      <c r="K64" s="53">
        <v>1</v>
      </c>
      <c r="L64" s="53">
        <v>4</v>
      </c>
      <c r="M64" s="53">
        <v>4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2</v>
      </c>
      <c r="C65" s="53">
        <v>2</v>
      </c>
      <c r="D65" s="53">
        <v>0</v>
      </c>
      <c r="E65" s="53">
        <v>2</v>
      </c>
      <c r="F65" s="53">
        <v>0</v>
      </c>
      <c r="G65" s="53">
        <v>1</v>
      </c>
      <c r="H65" s="53">
        <v>2</v>
      </c>
      <c r="I65" s="53">
        <v>0</v>
      </c>
      <c r="J65" s="53">
        <v>3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3</v>
      </c>
      <c r="G66" s="53">
        <v>0</v>
      </c>
      <c r="H66" s="53">
        <v>0</v>
      </c>
      <c r="I66" s="53">
        <v>0</v>
      </c>
      <c r="J66" s="53">
        <v>2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1</v>
      </c>
      <c r="G67" s="53">
        <v>0</v>
      </c>
      <c r="H67" s="53">
        <v>0</v>
      </c>
      <c r="I67" s="53">
        <v>0</v>
      </c>
      <c r="J67" s="53">
        <v>1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0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35</v>
      </c>
      <c r="F70" s="53">
        <v>0</v>
      </c>
      <c r="G70" s="53">
        <v>3</v>
      </c>
      <c r="H70" s="53">
        <v>15</v>
      </c>
      <c r="I70" s="53">
        <v>0</v>
      </c>
      <c r="J70" s="53">
        <v>1</v>
      </c>
      <c r="K70" s="53">
        <v>1</v>
      </c>
      <c r="L70" s="53">
        <v>3</v>
      </c>
      <c r="M70" s="53">
        <v>3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42</v>
      </c>
      <c r="F71" s="53">
        <v>2</v>
      </c>
      <c r="G71" s="53">
        <v>0</v>
      </c>
      <c r="H71" s="53">
        <v>3</v>
      </c>
      <c r="I71" s="53">
        <v>0</v>
      </c>
      <c r="J71" s="53">
        <v>5</v>
      </c>
      <c r="K71" s="53">
        <v>4</v>
      </c>
      <c r="L71" s="53">
        <v>7</v>
      </c>
      <c r="M71" s="53">
        <v>5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15</v>
      </c>
      <c r="F72" s="53">
        <v>1</v>
      </c>
      <c r="G72" s="53">
        <v>0</v>
      </c>
      <c r="H72" s="53">
        <v>1</v>
      </c>
      <c r="I72" s="53">
        <v>0</v>
      </c>
      <c r="J72" s="53">
        <v>0</v>
      </c>
      <c r="K72" s="53">
        <v>1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105</v>
      </c>
      <c r="F73" s="53">
        <v>4</v>
      </c>
      <c r="G73" s="53">
        <v>11</v>
      </c>
      <c r="H73" s="53">
        <v>10</v>
      </c>
      <c r="I73" s="53">
        <v>1</v>
      </c>
      <c r="J73" s="53">
        <v>3</v>
      </c>
      <c r="K73" s="53">
        <v>2</v>
      </c>
      <c r="L73" s="53">
        <v>8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1</v>
      </c>
      <c r="E74" s="53">
        <v>133</v>
      </c>
      <c r="F74" s="53">
        <v>0</v>
      </c>
      <c r="G74" s="53">
        <v>22</v>
      </c>
      <c r="H74" s="53">
        <v>143</v>
      </c>
      <c r="I74" s="53">
        <v>45</v>
      </c>
      <c r="J74" s="53">
        <v>18</v>
      </c>
      <c r="K74" s="53">
        <v>4</v>
      </c>
      <c r="L74" s="53">
        <v>25</v>
      </c>
      <c r="M74" s="53">
        <v>11</v>
      </c>
      <c r="N74" s="53">
        <v>1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1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1</v>
      </c>
      <c r="E78" s="53">
        <v>95</v>
      </c>
      <c r="F78" s="53">
        <v>4</v>
      </c>
      <c r="G78" s="53">
        <v>6</v>
      </c>
      <c r="H78" s="53">
        <v>34</v>
      </c>
      <c r="I78" s="53">
        <v>3</v>
      </c>
      <c r="J78" s="53">
        <v>7</v>
      </c>
      <c r="K78" s="53">
        <v>3</v>
      </c>
      <c r="L78" s="53">
        <v>3</v>
      </c>
      <c r="M78" s="53">
        <v>1</v>
      </c>
      <c r="N78" s="53">
        <v>1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0</v>
      </c>
      <c r="G80" s="53">
        <v>0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5</v>
      </c>
      <c r="F81" s="53">
        <v>4</v>
      </c>
      <c r="G81" s="53">
        <v>0</v>
      </c>
      <c r="H81" s="53">
        <v>1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2</v>
      </c>
      <c r="H82" s="53">
        <v>0</v>
      </c>
      <c r="I82" s="53">
        <v>0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51</v>
      </c>
      <c r="F84" s="53">
        <v>0</v>
      </c>
      <c r="G84" s="53">
        <v>7</v>
      </c>
      <c r="H84" s="53">
        <v>49</v>
      </c>
      <c r="I84" s="53">
        <v>12</v>
      </c>
      <c r="J84" s="53">
        <v>7</v>
      </c>
      <c r="K84" s="53">
        <v>4</v>
      </c>
      <c r="L84" s="53">
        <v>19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1</v>
      </c>
      <c r="E85" s="53">
        <v>18</v>
      </c>
      <c r="F85" s="53">
        <v>3</v>
      </c>
      <c r="G85" s="53">
        <v>0</v>
      </c>
      <c r="H85" s="53">
        <v>3</v>
      </c>
      <c r="I85" s="53">
        <v>1</v>
      </c>
      <c r="J85" s="53">
        <v>0</v>
      </c>
      <c r="K85" s="53">
        <v>1</v>
      </c>
      <c r="L85" s="53">
        <v>2</v>
      </c>
      <c r="M85" s="53">
        <v>0</v>
      </c>
      <c r="N85" s="53">
        <v>1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0</v>
      </c>
      <c r="E87" s="53">
        <v>37</v>
      </c>
      <c r="F87" s="53">
        <v>2</v>
      </c>
      <c r="G87" s="53">
        <v>5</v>
      </c>
      <c r="H87" s="53">
        <v>7</v>
      </c>
      <c r="I87" s="53">
        <v>1</v>
      </c>
      <c r="J87" s="53">
        <v>6</v>
      </c>
      <c r="K87" s="53">
        <v>3</v>
      </c>
      <c r="L87" s="53">
        <v>4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18</v>
      </c>
      <c r="F89" s="53">
        <v>2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64</v>
      </c>
      <c r="F90" s="53">
        <v>0</v>
      </c>
      <c r="G90" s="53">
        <v>4</v>
      </c>
      <c r="H90" s="53">
        <v>3</v>
      </c>
      <c r="I90" s="53">
        <v>0</v>
      </c>
      <c r="J90" s="53">
        <v>9</v>
      </c>
      <c r="K90" s="53">
        <v>0</v>
      </c>
      <c r="L90" s="53">
        <v>6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24</v>
      </c>
      <c r="F91" s="53">
        <v>8</v>
      </c>
      <c r="G91" s="53">
        <v>0</v>
      </c>
      <c r="H91" s="53">
        <v>3</v>
      </c>
      <c r="I91" s="53">
        <v>0</v>
      </c>
      <c r="J91" s="53">
        <v>0</v>
      </c>
      <c r="K91" s="53">
        <v>5</v>
      </c>
      <c r="L91" s="53">
        <v>1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16</v>
      </c>
      <c r="D92" s="53">
        <v>0</v>
      </c>
      <c r="E92" s="53">
        <v>381</v>
      </c>
      <c r="F92" s="53">
        <v>3</v>
      </c>
      <c r="G92" s="53">
        <v>61</v>
      </c>
      <c r="H92" s="53">
        <v>409</v>
      </c>
      <c r="I92" s="53">
        <v>85</v>
      </c>
      <c r="J92" s="53">
        <v>51</v>
      </c>
      <c r="K92" s="53">
        <v>19</v>
      </c>
      <c r="L92" s="53">
        <v>27</v>
      </c>
      <c r="M92" s="53">
        <v>35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6</v>
      </c>
      <c r="F94" s="53">
        <v>3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83</v>
      </c>
      <c r="F95" s="53">
        <v>2</v>
      </c>
      <c r="G95" s="53">
        <v>10</v>
      </c>
      <c r="H95" s="53">
        <v>26</v>
      </c>
      <c r="I95" s="53">
        <v>2</v>
      </c>
      <c r="J95" s="53">
        <v>18</v>
      </c>
      <c r="K95" s="53">
        <v>3</v>
      </c>
      <c r="L95" s="53">
        <v>8</v>
      </c>
      <c r="M95" s="53">
        <v>4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0</v>
      </c>
      <c r="G97" s="53">
        <v>3</v>
      </c>
      <c r="H97" s="53">
        <v>3</v>
      </c>
      <c r="I97" s="53">
        <v>0</v>
      </c>
      <c r="J97" s="53">
        <v>1</v>
      </c>
      <c r="K97" s="53">
        <v>0</v>
      </c>
      <c r="L97" s="53">
        <v>0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8</v>
      </c>
      <c r="F98" s="53">
        <v>3</v>
      </c>
      <c r="G98" s="53">
        <v>2</v>
      </c>
      <c r="H98" s="53">
        <v>1</v>
      </c>
      <c r="I98" s="53">
        <v>1</v>
      </c>
      <c r="J98" s="53">
        <v>0</v>
      </c>
      <c r="K98" s="53">
        <v>1</v>
      </c>
      <c r="L98" s="53">
        <v>2</v>
      </c>
      <c r="M98" s="53">
        <v>2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3</v>
      </c>
      <c r="G100" s="53">
        <v>1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1</v>
      </c>
      <c r="M101" s="53">
        <v>1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3</v>
      </c>
      <c r="C102" s="53">
        <v>3</v>
      </c>
      <c r="D102" s="53">
        <v>0</v>
      </c>
      <c r="E102" s="53">
        <v>65</v>
      </c>
      <c r="F102" s="53">
        <v>1</v>
      </c>
      <c r="G102" s="53">
        <v>12</v>
      </c>
      <c r="H102" s="53">
        <v>11</v>
      </c>
      <c r="I102" s="53">
        <v>2</v>
      </c>
      <c r="J102" s="53">
        <v>12</v>
      </c>
      <c r="K102" s="53">
        <v>5</v>
      </c>
      <c r="L102" s="53">
        <v>0</v>
      </c>
      <c r="M102" s="53">
        <v>5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16</v>
      </c>
      <c r="F103" s="53">
        <v>0</v>
      </c>
      <c r="G103" s="53">
        <v>0</v>
      </c>
      <c r="H103" s="53">
        <v>1</v>
      </c>
      <c r="I103" s="53">
        <v>1</v>
      </c>
      <c r="J103" s="53">
        <v>1</v>
      </c>
      <c r="K103" s="53">
        <v>0</v>
      </c>
      <c r="L103" s="53">
        <v>2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16</v>
      </c>
      <c r="F105" s="53">
        <v>1</v>
      </c>
      <c r="G105" s="53">
        <v>2</v>
      </c>
      <c r="H105" s="53">
        <v>2</v>
      </c>
      <c r="I105" s="53">
        <v>1</v>
      </c>
      <c r="J105" s="53">
        <v>1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1</v>
      </c>
      <c r="C107" s="53">
        <v>1</v>
      </c>
      <c r="D107" s="53">
        <v>0</v>
      </c>
      <c r="E107" s="53">
        <v>15</v>
      </c>
      <c r="F107" s="53">
        <v>4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2</v>
      </c>
      <c r="C108" s="53">
        <v>2</v>
      </c>
      <c r="D108" s="53">
        <v>0</v>
      </c>
      <c r="E108" s="53">
        <v>430</v>
      </c>
      <c r="F108" s="53">
        <v>6</v>
      </c>
      <c r="G108" s="53">
        <v>139</v>
      </c>
      <c r="H108" s="53">
        <v>301</v>
      </c>
      <c r="I108" s="53">
        <v>69</v>
      </c>
      <c r="J108" s="53">
        <v>83</v>
      </c>
      <c r="K108" s="53">
        <v>21</v>
      </c>
      <c r="L108" s="53">
        <v>22</v>
      </c>
      <c r="M108" s="53">
        <v>13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1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12</v>
      </c>
      <c r="F113" s="53">
        <v>2</v>
      </c>
      <c r="G113" s="53">
        <v>2</v>
      </c>
      <c r="H113" s="53">
        <v>3</v>
      </c>
      <c r="I113" s="53">
        <v>2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14</v>
      </c>
      <c r="F114" s="53">
        <v>2</v>
      </c>
      <c r="G114" s="53">
        <v>3</v>
      </c>
      <c r="H114" s="53">
        <v>0</v>
      </c>
      <c r="I114" s="53">
        <v>0</v>
      </c>
      <c r="J114" s="53">
        <v>0</v>
      </c>
      <c r="K114" s="53">
        <v>0</v>
      </c>
      <c r="L114" s="53">
        <v>2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1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28</v>
      </c>
      <c r="F116" s="53">
        <v>2</v>
      </c>
      <c r="G116" s="53">
        <v>0</v>
      </c>
      <c r="H116" s="53">
        <v>2</v>
      </c>
      <c r="I116" s="53">
        <v>0</v>
      </c>
      <c r="J116" s="53">
        <v>1</v>
      </c>
      <c r="K116" s="53">
        <v>1</v>
      </c>
      <c r="L116" s="53">
        <v>22</v>
      </c>
      <c r="M116" s="53">
        <v>9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1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1</v>
      </c>
      <c r="G118" s="53">
        <v>0</v>
      </c>
      <c r="H118" s="53">
        <v>2</v>
      </c>
      <c r="I118" s="53">
        <v>0</v>
      </c>
      <c r="J118" s="53">
        <v>0</v>
      </c>
      <c r="K118" s="53">
        <v>0</v>
      </c>
      <c r="L118" s="53">
        <v>3</v>
      </c>
      <c r="M118" s="53">
        <v>1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8</v>
      </c>
      <c r="F119" s="53">
        <v>1</v>
      </c>
      <c r="G119" s="53">
        <v>2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2</v>
      </c>
      <c r="G120" s="53">
        <v>0</v>
      </c>
      <c r="H120" s="53">
        <v>1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33</v>
      </c>
      <c r="F121" s="53">
        <v>0</v>
      </c>
      <c r="G121" s="53">
        <v>1</v>
      </c>
      <c r="H121" s="53">
        <v>11</v>
      </c>
      <c r="I121" s="53">
        <v>0</v>
      </c>
      <c r="J121" s="53">
        <v>2</v>
      </c>
      <c r="K121" s="53">
        <v>4</v>
      </c>
      <c r="L121" s="53">
        <v>4</v>
      </c>
      <c r="M121" s="53">
        <v>5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3</v>
      </c>
      <c r="G122" s="53">
        <v>0</v>
      </c>
      <c r="H122" s="53">
        <v>0</v>
      </c>
      <c r="I122" s="53">
        <v>0</v>
      </c>
      <c r="J122" s="53">
        <v>0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10</v>
      </c>
      <c r="F125" s="53">
        <v>2</v>
      </c>
      <c r="G125" s="53">
        <v>1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9</v>
      </c>
      <c r="F126" s="53">
        <v>0</v>
      </c>
      <c r="G126" s="53">
        <v>1</v>
      </c>
      <c r="H126" s="53">
        <v>2</v>
      </c>
      <c r="I126" s="53">
        <v>0</v>
      </c>
      <c r="J126" s="53">
        <v>1</v>
      </c>
      <c r="K126" s="53">
        <v>0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1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1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10</v>
      </c>
      <c r="F130" s="53">
        <v>1</v>
      </c>
      <c r="G130" s="53">
        <v>0</v>
      </c>
      <c r="H130" s="53">
        <v>0</v>
      </c>
      <c r="I130" s="53">
        <v>1</v>
      </c>
      <c r="J130" s="53">
        <v>1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5</v>
      </c>
      <c r="F132" s="53">
        <v>0</v>
      </c>
      <c r="G132" s="53">
        <v>1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2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1</v>
      </c>
      <c r="G135" s="53">
        <v>0</v>
      </c>
      <c r="H135" s="53">
        <v>1</v>
      </c>
      <c r="I135" s="53">
        <v>0</v>
      </c>
      <c r="J135" s="53">
        <v>0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117</v>
      </c>
      <c r="F137" s="53">
        <v>8</v>
      </c>
      <c r="G137" s="53">
        <v>6</v>
      </c>
      <c r="H137" s="53">
        <v>24</v>
      </c>
      <c r="I137" s="53">
        <v>2</v>
      </c>
      <c r="J137" s="53">
        <v>5</v>
      </c>
      <c r="K137" s="53">
        <v>8</v>
      </c>
      <c r="L137" s="53">
        <v>8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5</v>
      </c>
      <c r="F139" s="53">
        <v>0</v>
      </c>
      <c r="G139" s="53">
        <v>0</v>
      </c>
      <c r="H139" s="53">
        <v>3</v>
      </c>
      <c r="I139" s="53">
        <v>0</v>
      </c>
      <c r="J139" s="53">
        <v>3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1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5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</v>
      </c>
      <c r="F143" s="53">
        <v>1</v>
      </c>
      <c r="G143" s="53">
        <v>1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12</v>
      </c>
      <c r="F144" s="53">
        <v>0</v>
      </c>
      <c r="G144" s="53">
        <v>3</v>
      </c>
      <c r="H144" s="53">
        <v>2</v>
      </c>
      <c r="I144" s="53">
        <v>2</v>
      </c>
      <c r="J144" s="53">
        <v>3</v>
      </c>
      <c r="K144" s="53">
        <v>0</v>
      </c>
      <c r="L144" s="53">
        <v>2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13</v>
      </c>
      <c r="F147" s="53">
        <v>5</v>
      </c>
      <c r="G147" s="53">
        <v>1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32</v>
      </c>
      <c r="F148" s="53">
        <v>6</v>
      </c>
      <c r="G148" s="53">
        <v>0</v>
      </c>
      <c r="H148" s="53">
        <v>4</v>
      </c>
      <c r="I148" s="53">
        <v>0</v>
      </c>
      <c r="J148" s="53">
        <v>5</v>
      </c>
      <c r="K148" s="53">
        <v>1</v>
      </c>
      <c r="L148" s="53">
        <v>3</v>
      </c>
      <c r="M148" s="53">
        <v>0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2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28</v>
      </c>
      <c r="F153" s="53">
        <v>2</v>
      </c>
      <c r="G153" s="53">
        <v>1</v>
      </c>
      <c r="H153" s="53">
        <v>13</v>
      </c>
      <c r="I153" s="53">
        <v>3</v>
      </c>
      <c r="J153" s="53">
        <v>2</v>
      </c>
      <c r="K153" s="53">
        <v>2</v>
      </c>
      <c r="L153" s="53">
        <v>3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36</v>
      </c>
      <c r="F154" s="53">
        <v>0</v>
      </c>
      <c r="G154" s="53">
        <v>2</v>
      </c>
      <c r="H154" s="53">
        <v>8</v>
      </c>
      <c r="I154" s="53">
        <v>0</v>
      </c>
      <c r="J154" s="53">
        <v>1</v>
      </c>
      <c r="K154" s="53">
        <v>0</v>
      </c>
      <c r="L154" s="53">
        <v>1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37</v>
      </c>
      <c r="F155" s="53">
        <v>9</v>
      </c>
      <c r="G155" s="53">
        <v>0</v>
      </c>
      <c r="H155" s="53">
        <v>3</v>
      </c>
      <c r="I155" s="53">
        <v>0</v>
      </c>
      <c r="J155" s="53">
        <v>1</v>
      </c>
      <c r="K155" s="53">
        <v>1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1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7</v>
      </c>
      <c r="F157" s="53">
        <v>1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90</v>
      </c>
      <c r="F160" s="53">
        <v>0</v>
      </c>
      <c r="G160" s="53">
        <v>13</v>
      </c>
      <c r="H160" s="53">
        <v>35</v>
      </c>
      <c r="I160" s="53">
        <v>1</v>
      </c>
      <c r="J160" s="53">
        <v>19</v>
      </c>
      <c r="K160" s="53">
        <v>11</v>
      </c>
      <c r="L160" s="53">
        <v>9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9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7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1</v>
      </c>
      <c r="L163" s="53">
        <v>1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0</v>
      </c>
      <c r="G164" s="53">
        <v>0</v>
      </c>
      <c r="H164" s="53">
        <v>1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11</v>
      </c>
      <c r="F166" s="53">
        <v>4</v>
      </c>
      <c r="G166" s="53">
        <v>2</v>
      </c>
      <c r="H166" s="53">
        <v>3</v>
      </c>
      <c r="I166" s="53">
        <v>1</v>
      </c>
      <c r="J166" s="53">
        <v>0</v>
      </c>
      <c r="K166" s="53">
        <v>1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7</v>
      </c>
      <c r="F167" s="53">
        <v>0</v>
      </c>
      <c r="G167" s="53">
        <v>3</v>
      </c>
      <c r="H167" s="53">
        <v>0</v>
      </c>
      <c r="I167" s="53">
        <v>0</v>
      </c>
      <c r="J167" s="53">
        <v>0</v>
      </c>
      <c r="K167" s="53">
        <v>1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40</v>
      </c>
      <c r="F168" s="53">
        <v>0</v>
      </c>
      <c r="G168" s="53">
        <v>7</v>
      </c>
      <c r="H168" s="53">
        <v>18</v>
      </c>
      <c r="I168" s="53">
        <v>10</v>
      </c>
      <c r="J168" s="53">
        <v>6</v>
      </c>
      <c r="K168" s="53">
        <v>0</v>
      </c>
      <c r="L168" s="53">
        <v>9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99</v>
      </c>
      <c r="F169" s="53">
        <v>0</v>
      </c>
      <c r="G169" s="53">
        <v>14</v>
      </c>
      <c r="H169" s="53">
        <v>67</v>
      </c>
      <c r="I169" s="53">
        <v>15</v>
      </c>
      <c r="J169" s="53">
        <v>19</v>
      </c>
      <c r="K169" s="53">
        <v>2</v>
      </c>
      <c r="L169" s="53">
        <v>10</v>
      </c>
      <c r="M169" s="53">
        <v>15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35</v>
      </c>
      <c r="F170" s="53">
        <v>0</v>
      </c>
      <c r="G170" s="53">
        <v>3</v>
      </c>
      <c r="H170" s="53">
        <v>17</v>
      </c>
      <c r="I170" s="53">
        <v>2</v>
      </c>
      <c r="J170" s="53">
        <v>9</v>
      </c>
      <c r="K170" s="53">
        <v>0</v>
      </c>
      <c r="L170" s="53">
        <v>3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1</v>
      </c>
      <c r="G171" s="53">
        <v>0</v>
      </c>
      <c r="H171" s="53">
        <v>1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7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106</v>
      </c>
      <c r="F174" s="53">
        <v>1</v>
      </c>
      <c r="G174" s="53">
        <v>20</v>
      </c>
      <c r="H174" s="53">
        <v>21</v>
      </c>
      <c r="I174" s="53">
        <v>8</v>
      </c>
      <c r="J174" s="53">
        <v>6</v>
      </c>
      <c r="K174" s="53">
        <v>3</v>
      </c>
      <c r="L174" s="53">
        <v>15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1</v>
      </c>
      <c r="C175" s="53">
        <v>1</v>
      </c>
      <c r="D175" s="53">
        <v>0</v>
      </c>
      <c r="E175" s="53">
        <v>10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1</v>
      </c>
      <c r="L175" s="53">
        <v>1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2</v>
      </c>
      <c r="G177" s="53">
        <v>0</v>
      </c>
      <c r="H177" s="53">
        <v>3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1</v>
      </c>
      <c r="H178" s="53">
        <v>5</v>
      </c>
      <c r="I178" s="53">
        <v>0</v>
      </c>
      <c r="J178" s="53">
        <v>3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33</v>
      </c>
      <c r="F179" s="53">
        <v>1</v>
      </c>
      <c r="G179" s="53">
        <v>1</v>
      </c>
      <c r="H179" s="53">
        <v>6</v>
      </c>
      <c r="I179" s="53">
        <v>1</v>
      </c>
      <c r="J179" s="53">
        <v>7</v>
      </c>
      <c r="K179" s="53">
        <v>0</v>
      </c>
      <c r="L179" s="53">
        <v>3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12</v>
      </c>
      <c r="F181" s="53">
        <v>6</v>
      </c>
      <c r="G181" s="53">
        <v>1</v>
      </c>
      <c r="H181" s="53">
        <v>0</v>
      </c>
      <c r="I181" s="53">
        <v>0</v>
      </c>
      <c r="J181" s="53">
        <v>1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3</v>
      </c>
      <c r="G182" s="53">
        <v>0</v>
      </c>
      <c r="H182" s="53">
        <v>0</v>
      </c>
      <c r="I182" s="53">
        <v>0</v>
      </c>
      <c r="J182" s="53">
        <v>1</v>
      </c>
      <c r="K182" s="53">
        <v>2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27</v>
      </c>
      <c r="F185" s="53">
        <v>1</v>
      </c>
      <c r="G185" s="53">
        <v>3</v>
      </c>
      <c r="H185" s="53">
        <v>0</v>
      </c>
      <c r="I185" s="53">
        <v>1</v>
      </c>
      <c r="J185" s="53">
        <v>5</v>
      </c>
      <c r="K185" s="53">
        <v>1</v>
      </c>
      <c r="L185" s="53">
        <v>6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40</v>
      </c>
      <c r="F186" s="53">
        <v>0</v>
      </c>
      <c r="G186" s="53">
        <v>3</v>
      </c>
      <c r="H186" s="53">
        <v>10</v>
      </c>
      <c r="I186" s="53">
        <v>3</v>
      </c>
      <c r="J186" s="53">
        <v>1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3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10</v>
      </c>
      <c r="F189" s="53">
        <v>4</v>
      </c>
      <c r="G189" s="53">
        <v>0</v>
      </c>
      <c r="H189" s="53">
        <v>1</v>
      </c>
      <c r="I189" s="53">
        <v>0</v>
      </c>
      <c r="J189" s="53">
        <v>1</v>
      </c>
      <c r="K189" s="53">
        <v>0</v>
      </c>
      <c r="L189" s="53">
        <v>1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18</v>
      </c>
      <c r="F191" s="53">
        <v>0</v>
      </c>
      <c r="G191" s="53">
        <v>4</v>
      </c>
      <c r="H191" s="53">
        <v>2</v>
      </c>
      <c r="I191" s="53">
        <v>0</v>
      </c>
      <c r="J191" s="53">
        <v>3</v>
      </c>
      <c r="K191" s="53">
        <v>0</v>
      </c>
      <c r="L191" s="53">
        <v>1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16</v>
      </c>
      <c r="F192" s="53">
        <v>0</v>
      </c>
      <c r="G192" s="53">
        <v>2</v>
      </c>
      <c r="H192" s="53">
        <v>0</v>
      </c>
      <c r="I192" s="53">
        <v>0</v>
      </c>
      <c r="J192" s="53">
        <v>1</v>
      </c>
      <c r="K192" s="53">
        <v>0</v>
      </c>
      <c r="L192" s="53">
        <v>2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13</v>
      </c>
      <c r="F193" s="53">
        <v>6</v>
      </c>
      <c r="G193" s="53">
        <v>1</v>
      </c>
      <c r="H193" s="53">
        <v>2</v>
      </c>
      <c r="I193" s="53">
        <v>0</v>
      </c>
      <c r="J193" s="53">
        <v>0</v>
      </c>
      <c r="K193" s="53">
        <v>1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56</v>
      </c>
      <c r="F194" s="53">
        <v>0</v>
      </c>
      <c r="G194" s="53">
        <v>2</v>
      </c>
      <c r="H194" s="53">
        <v>3</v>
      </c>
      <c r="I194" s="53">
        <v>0</v>
      </c>
      <c r="J194" s="53">
        <v>3</v>
      </c>
      <c r="K194" s="53">
        <v>1</v>
      </c>
      <c r="L194" s="53">
        <v>1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0</v>
      </c>
      <c r="H195" s="53">
        <v>1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1</v>
      </c>
      <c r="G196" s="53">
        <v>0</v>
      </c>
      <c r="H196" s="53">
        <v>0</v>
      </c>
      <c r="I196" s="53">
        <v>0</v>
      </c>
      <c r="J196" s="53">
        <v>0</v>
      </c>
      <c r="K196" s="53">
        <v>1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11</v>
      </c>
      <c r="C197" s="53">
        <v>15</v>
      </c>
      <c r="D197" s="53">
        <v>1</v>
      </c>
      <c r="E197" s="53">
        <v>223</v>
      </c>
      <c r="F197" s="53">
        <v>17</v>
      </c>
      <c r="G197" s="53">
        <v>66</v>
      </c>
      <c r="H197" s="53">
        <v>255</v>
      </c>
      <c r="I197" s="53">
        <v>63</v>
      </c>
      <c r="J197" s="53">
        <v>26</v>
      </c>
      <c r="K197" s="53">
        <v>9</v>
      </c>
      <c r="L197" s="53">
        <v>12</v>
      </c>
      <c r="M197" s="53">
        <v>13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6</v>
      </c>
      <c r="C199" s="53">
        <v>6</v>
      </c>
      <c r="D199" s="53">
        <v>0</v>
      </c>
      <c r="E199" s="53">
        <v>54</v>
      </c>
      <c r="F199" s="53">
        <v>2</v>
      </c>
      <c r="G199" s="53">
        <v>16</v>
      </c>
      <c r="H199" s="53">
        <v>88</v>
      </c>
      <c r="I199" s="53">
        <v>5</v>
      </c>
      <c r="J199" s="53">
        <v>3</v>
      </c>
      <c r="K199" s="53">
        <v>7</v>
      </c>
      <c r="L199" s="53">
        <v>11</v>
      </c>
      <c r="M199" s="53">
        <v>8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16</v>
      </c>
      <c r="F200" s="53">
        <v>0</v>
      </c>
      <c r="G200" s="53">
        <v>1</v>
      </c>
      <c r="H200" s="53">
        <v>2</v>
      </c>
      <c r="I200" s="53">
        <v>1</v>
      </c>
      <c r="J200" s="53">
        <v>5</v>
      </c>
      <c r="K200" s="53">
        <v>0</v>
      </c>
      <c r="L200" s="53">
        <v>1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3</v>
      </c>
      <c r="F201" s="53">
        <v>0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1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2</v>
      </c>
      <c r="G203" s="53">
        <v>2</v>
      </c>
      <c r="H203" s="53">
        <v>1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16</v>
      </c>
      <c r="F205" s="53">
        <v>0</v>
      </c>
      <c r="G205" s="53">
        <v>2</v>
      </c>
      <c r="H205" s="53">
        <v>0</v>
      </c>
      <c r="I205" s="53">
        <v>0</v>
      </c>
      <c r="J205" s="53">
        <v>3</v>
      </c>
      <c r="K205" s="53">
        <v>0</v>
      </c>
      <c r="L205" s="53">
        <v>5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1</v>
      </c>
      <c r="G207" s="53">
        <v>2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1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0</v>
      </c>
      <c r="G209" s="53">
        <v>0</v>
      </c>
      <c r="H209" s="53">
        <v>1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2</v>
      </c>
      <c r="G210" s="53">
        <v>1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5</v>
      </c>
      <c r="F211" s="53">
        <v>2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14</v>
      </c>
      <c r="F212" s="53">
        <v>0</v>
      </c>
      <c r="G212" s="53">
        <v>3</v>
      </c>
      <c r="H212" s="53">
        <v>2</v>
      </c>
      <c r="I212" s="53">
        <v>0</v>
      </c>
      <c r="J212" s="53">
        <v>4</v>
      </c>
      <c r="K212" s="53">
        <v>0</v>
      </c>
      <c r="L212" s="53">
        <v>0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20</v>
      </c>
      <c r="F213" s="53">
        <v>1</v>
      </c>
      <c r="G213" s="53">
        <v>4</v>
      </c>
      <c r="H213" s="53">
        <v>4</v>
      </c>
      <c r="I213" s="53">
        <v>0</v>
      </c>
      <c r="J213" s="53">
        <v>6</v>
      </c>
      <c r="K213" s="53">
        <v>0</v>
      </c>
      <c r="L213" s="53">
        <v>6</v>
      </c>
      <c r="M213" s="53">
        <v>5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76</v>
      </c>
      <c r="F214" s="53">
        <v>2</v>
      </c>
      <c r="G214" s="53">
        <v>10</v>
      </c>
      <c r="H214" s="53">
        <v>13</v>
      </c>
      <c r="I214" s="53">
        <v>3</v>
      </c>
      <c r="J214" s="53">
        <v>17</v>
      </c>
      <c r="K214" s="53">
        <v>5</v>
      </c>
      <c r="L214" s="53">
        <v>12</v>
      </c>
      <c r="M214" s="53">
        <v>7</v>
      </c>
      <c r="N214" s="53">
        <v>0</v>
      </c>
      <c r="O214" s="53">
        <v>1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47</v>
      </c>
      <c r="F216" s="53">
        <v>0</v>
      </c>
      <c r="G216" s="53">
        <v>5</v>
      </c>
      <c r="H216" s="53">
        <v>13</v>
      </c>
      <c r="I216" s="53">
        <v>3</v>
      </c>
      <c r="J216" s="53">
        <v>12</v>
      </c>
      <c r="K216" s="53">
        <v>0</v>
      </c>
      <c r="L216" s="53">
        <v>0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1</v>
      </c>
      <c r="G217" s="53">
        <v>1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12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1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1</v>
      </c>
      <c r="G220" s="53">
        <v>1</v>
      </c>
      <c r="H220" s="53">
        <v>1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7</v>
      </c>
      <c r="F222" s="53">
        <v>2</v>
      </c>
      <c r="G222" s="53">
        <v>0</v>
      </c>
      <c r="H222" s="53">
        <v>1</v>
      </c>
      <c r="I222" s="53">
        <v>0</v>
      </c>
      <c r="J222" s="53">
        <v>1</v>
      </c>
      <c r="K222" s="53">
        <v>2</v>
      </c>
      <c r="L222" s="53">
        <v>1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14</v>
      </c>
      <c r="F223" s="53">
        <v>3</v>
      </c>
      <c r="G223" s="53">
        <v>0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8</v>
      </c>
      <c r="F224" s="53">
        <v>4</v>
      </c>
      <c r="G224" s="53">
        <v>0</v>
      </c>
      <c r="H224" s="53">
        <v>0</v>
      </c>
      <c r="I224" s="53">
        <v>0</v>
      </c>
      <c r="J224" s="53">
        <v>1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2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39</v>
      </c>
      <c r="F226" s="53">
        <v>0</v>
      </c>
      <c r="G226" s="53">
        <v>1</v>
      </c>
      <c r="H226" s="53">
        <v>6</v>
      </c>
      <c r="I226" s="53">
        <v>0</v>
      </c>
      <c r="J226" s="53">
        <v>1</v>
      </c>
      <c r="K226" s="53">
        <v>2</v>
      </c>
      <c r="L226" s="53">
        <v>1</v>
      </c>
      <c r="M226" s="53">
        <v>3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1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1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21</v>
      </c>
      <c r="F230" s="53">
        <v>0</v>
      </c>
      <c r="G230" s="53">
        <v>1</v>
      </c>
      <c r="H230" s="53">
        <v>1</v>
      </c>
      <c r="I230" s="53">
        <v>1</v>
      </c>
      <c r="J230" s="53">
        <v>2</v>
      </c>
      <c r="K230" s="53">
        <v>0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1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67</v>
      </c>
      <c r="F234" s="53">
        <v>7</v>
      </c>
      <c r="G234" s="53">
        <v>2</v>
      </c>
      <c r="H234" s="53">
        <v>6</v>
      </c>
      <c r="I234" s="53">
        <v>0</v>
      </c>
      <c r="J234" s="53">
        <v>1</v>
      </c>
      <c r="K234" s="53">
        <v>0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3</v>
      </c>
      <c r="F235" s="53">
        <v>2</v>
      </c>
      <c r="G235" s="53">
        <v>0</v>
      </c>
      <c r="H235" s="53">
        <v>1</v>
      </c>
      <c r="I235" s="53">
        <v>0</v>
      </c>
      <c r="J235" s="53">
        <v>1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1</v>
      </c>
      <c r="G238" s="53">
        <v>1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26</v>
      </c>
      <c r="F239" s="53">
        <v>6</v>
      </c>
      <c r="G239" s="53">
        <v>2</v>
      </c>
      <c r="H239" s="53">
        <v>2</v>
      </c>
      <c r="I239" s="53">
        <v>0</v>
      </c>
      <c r="J239" s="53">
        <v>0</v>
      </c>
      <c r="K239" s="53">
        <v>0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40</v>
      </c>
      <c r="F242" s="53">
        <v>4</v>
      </c>
      <c r="G242" s="53">
        <v>2</v>
      </c>
      <c r="H242" s="53">
        <v>2</v>
      </c>
      <c r="I242" s="53">
        <v>4</v>
      </c>
      <c r="J242" s="53">
        <v>14</v>
      </c>
      <c r="K242" s="53">
        <v>1</v>
      </c>
      <c r="L242" s="53">
        <v>5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1</v>
      </c>
      <c r="I243" s="53">
        <v>0</v>
      </c>
      <c r="J243" s="53">
        <v>0</v>
      </c>
      <c r="K243" s="53">
        <v>0</v>
      </c>
      <c r="L243" s="53">
        <v>1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3</v>
      </c>
      <c r="C244" s="53">
        <v>4</v>
      </c>
      <c r="D244" s="53">
        <v>0</v>
      </c>
      <c r="E244" s="53">
        <v>95</v>
      </c>
      <c r="F244" s="53">
        <v>0</v>
      </c>
      <c r="G244" s="53">
        <v>23</v>
      </c>
      <c r="H244" s="53">
        <v>24</v>
      </c>
      <c r="I244" s="53">
        <v>3</v>
      </c>
      <c r="J244" s="53">
        <v>7</v>
      </c>
      <c r="K244" s="53">
        <v>4</v>
      </c>
      <c r="L244" s="53">
        <v>8</v>
      </c>
      <c r="M244" s="53">
        <v>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1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1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2</v>
      </c>
      <c r="G252" s="53">
        <v>0</v>
      </c>
      <c r="H252" s="53">
        <v>1</v>
      </c>
      <c r="I252" s="53">
        <v>1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2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3</v>
      </c>
      <c r="G254" s="53">
        <v>1</v>
      </c>
      <c r="H254" s="53">
        <v>0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3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49</v>
      </c>
      <c r="F256" s="53">
        <v>1</v>
      </c>
      <c r="G256" s="53">
        <v>3</v>
      </c>
      <c r="H256" s="53">
        <v>6</v>
      </c>
      <c r="I256" s="53">
        <v>0</v>
      </c>
      <c r="J256" s="53">
        <v>10</v>
      </c>
      <c r="K256" s="53">
        <v>2</v>
      </c>
      <c r="L256" s="53">
        <v>5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1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7</v>
      </c>
      <c r="F258" s="53">
        <v>3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1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1</v>
      </c>
      <c r="H260" s="53">
        <v>0</v>
      </c>
      <c r="I260" s="53">
        <v>0</v>
      </c>
      <c r="J260" s="53">
        <v>0</v>
      </c>
      <c r="K260" s="53">
        <v>0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11</v>
      </c>
      <c r="F261" s="53">
        <v>6</v>
      </c>
      <c r="G261" s="53">
        <v>1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7</v>
      </c>
      <c r="F262" s="53">
        <v>0</v>
      </c>
      <c r="G262" s="53">
        <v>0</v>
      </c>
      <c r="H262" s="53">
        <v>1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5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1</v>
      </c>
      <c r="H265" s="53">
        <v>1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0</v>
      </c>
      <c r="G266" s="53">
        <v>0</v>
      </c>
      <c r="H266" s="53">
        <v>1</v>
      </c>
      <c r="I266" s="53">
        <v>0</v>
      </c>
      <c r="J266" s="53">
        <v>1</v>
      </c>
      <c r="K266" s="53">
        <v>0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7</v>
      </c>
      <c r="F267" s="53">
        <v>0</v>
      </c>
      <c r="G267" s="53">
        <v>3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85</v>
      </c>
      <c r="F271" s="53">
        <v>3</v>
      </c>
      <c r="G271" s="53">
        <v>3</v>
      </c>
      <c r="H271" s="53">
        <v>16</v>
      </c>
      <c r="I271" s="53">
        <v>8</v>
      </c>
      <c r="J271" s="53">
        <v>5</v>
      </c>
      <c r="K271" s="53">
        <v>3</v>
      </c>
      <c r="L271" s="53">
        <v>18</v>
      </c>
      <c r="M271" s="53">
        <v>7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1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5</v>
      </c>
      <c r="F275" s="53">
        <v>0</v>
      </c>
      <c r="G275" s="53">
        <v>0</v>
      </c>
      <c r="H275" s="53">
        <v>2</v>
      </c>
      <c r="I275" s="53">
        <v>1</v>
      </c>
      <c r="J275" s="53">
        <v>0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13</v>
      </c>
      <c r="F276" s="53">
        <v>2</v>
      </c>
      <c r="G276" s="53">
        <v>2</v>
      </c>
      <c r="H276" s="53">
        <v>0</v>
      </c>
      <c r="I276" s="53">
        <v>0</v>
      </c>
      <c r="J276" s="53">
        <v>1</v>
      </c>
      <c r="K276" s="53">
        <v>0</v>
      </c>
      <c r="L276" s="53">
        <v>0</v>
      </c>
      <c r="M276" s="53">
        <v>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11</v>
      </c>
      <c r="F277" s="53">
        <v>2</v>
      </c>
      <c r="G277" s="53">
        <v>1</v>
      </c>
      <c r="H277" s="53">
        <v>1</v>
      </c>
      <c r="I277" s="53">
        <v>1</v>
      </c>
      <c r="J277" s="53">
        <v>0</v>
      </c>
      <c r="K277" s="53">
        <v>1</v>
      </c>
      <c r="L277" s="53">
        <v>2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5</v>
      </c>
      <c r="F278" s="53">
        <v>1</v>
      </c>
      <c r="G278" s="53">
        <v>0</v>
      </c>
      <c r="H278" s="53">
        <v>0</v>
      </c>
      <c r="I278" s="53">
        <v>0</v>
      </c>
      <c r="J278" s="53">
        <v>1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17</v>
      </c>
      <c r="F280" s="53">
        <v>0</v>
      </c>
      <c r="G280" s="53">
        <v>1</v>
      </c>
      <c r="H280" s="53">
        <v>4</v>
      </c>
      <c r="I280" s="53">
        <v>1</v>
      </c>
      <c r="J280" s="53">
        <v>2</v>
      </c>
      <c r="K280" s="53">
        <v>2</v>
      </c>
      <c r="L280" s="53">
        <v>0</v>
      </c>
      <c r="M280" s="53">
        <v>4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11</v>
      </c>
      <c r="F282" s="53">
        <v>1</v>
      </c>
      <c r="G282" s="53">
        <v>0</v>
      </c>
      <c r="H282" s="53">
        <v>2</v>
      </c>
      <c r="I282" s="53">
        <v>0</v>
      </c>
      <c r="J282" s="53">
        <v>1</v>
      </c>
      <c r="K282" s="53">
        <v>5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1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0</v>
      </c>
      <c r="H285" s="53">
        <v>0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1</v>
      </c>
      <c r="I289" s="53">
        <v>1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7</v>
      </c>
      <c r="F290" s="53">
        <v>0</v>
      </c>
      <c r="G290" s="53">
        <v>2</v>
      </c>
      <c r="H290" s="53">
        <v>4</v>
      </c>
      <c r="I290" s="53">
        <v>0</v>
      </c>
      <c r="J290" s="53">
        <v>4</v>
      </c>
      <c r="K290" s="53">
        <v>1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3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1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13</v>
      </c>
      <c r="F292" s="53">
        <v>7</v>
      </c>
      <c r="G292" s="53">
        <v>0</v>
      </c>
      <c r="H292" s="53">
        <v>0</v>
      </c>
      <c r="I292" s="53">
        <v>0</v>
      </c>
      <c r="J292" s="53">
        <v>2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2</v>
      </c>
      <c r="C293" s="53">
        <v>3</v>
      </c>
      <c r="D293" s="53">
        <v>0</v>
      </c>
      <c r="E293" s="53">
        <v>10</v>
      </c>
      <c r="F293" s="53">
        <v>0</v>
      </c>
      <c r="G293" s="53">
        <v>1</v>
      </c>
      <c r="H293" s="53">
        <v>1</v>
      </c>
      <c r="I293" s="53">
        <v>0</v>
      </c>
      <c r="J293" s="53">
        <v>1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17</v>
      </c>
      <c r="F294" s="53">
        <v>1</v>
      </c>
      <c r="G294" s="53">
        <v>2</v>
      </c>
      <c r="H294" s="53">
        <v>1</v>
      </c>
      <c r="I294" s="53">
        <v>0</v>
      </c>
      <c r="J294" s="53">
        <v>1</v>
      </c>
      <c r="K294" s="53">
        <v>2</v>
      </c>
      <c r="L294" s="53">
        <v>3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3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3</v>
      </c>
      <c r="C297" s="53">
        <v>3</v>
      </c>
      <c r="D297" s="53">
        <v>0</v>
      </c>
      <c r="E297" s="53">
        <v>29</v>
      </c>
      <c r="F297" s="53">
        <v>5</v>
      </c>
      <c r="G297" s="53">
        <v>4</v>
      </c>
      <c r="H297" s="53">
        <v>15</v>
      </c>
      <c r="I297" s="53">
        <v>3</v>
      </c>
      <c r="J297" s="53">
        <v>2</v>
      </c>
      <c r="K297" s="53">
        <v>2</v>
      </c>
      <c r="L297" s="53">
        <v>1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1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7</v>
      </c>
      <c r="D300" s="53">
        <v>0</v>
      </c>
      <c r="E300" s="53">
        <v>244</v>
      </c>
      <c r="F300" s="53">
        <v>2</v>
      </c>
      <c r="G300" s="53">
        <v>65</v>
      </c>
      <c r="H300" s="53">
        <v>196</v>
      </c>
      <c r="I300" s="53">
        <v>79</v>
      </c>
      <c r="J300" s="53">
        <v>51</v>
      </c>
      <c r="K300" s="53">
        <v>13</v>
      </c>
      <c r="L300" s="53">
        <v>28</v>
      </c>
      <c r="M300" s="53">
        <v>25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76</v>
      </c>
      <c r="F304" s="53">
        <v>6</v>
      </c>
      <c r="G304" s="53">
        <v>2</v>
      </c>
      <c r="H304" s="53">
        <v>14</v>
      </c>
      <c r="I304" s="53">
        <v>0</v>
      </c>
      <c r="J304" s="53">
        <v>7</v>
      </c>
      <c r="K304" s="53">
        <v>0</v>
      </c>
      <c r="L304" s="53">
        <v>9</v>
      </c>
      <c r="M304" s="53">
        <v>10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4</v>
      </c>
      <c r="F305" s="53">
        <v>0</v>
      </c>
      <c r="G305" s="53">
        <v>0</v>
      </c>
      <c r="H305" s="53">
        <v>1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31</v>
      </c>
      <c r="F306" s="53">
        <v>1</v>
      </c>
      <c r="G306" s="53">
        <v>0</v>
      </c>
      <c r="H306" s="53">
        <v>0</v>
      </c>
      <c r="I306" s="53">
        <v>1</v>
      </c>
      <c r="J306" s="53">
        <v>0</v>
      </c>
      <c r="K306" s="53">
        <v>1</v>
      </c>
      <c r="L306" s="53">
        <v>0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2</v>
      </c>
      <c r="C307" s="53">
        <v>2</v>
      </c>
      <c r="D307" s="53">
        <v>0</v>
      </c>
      <c r="E307" s="53">
        <v>31</v>
      </c>
      <c r="F307" s="53">
        <v>4</v>
      </c>
      <c r="G307" s="53">
        <v>3</v>
      </c>
      <c r="H307" s="53">
        <v>6</v>
      </c>
      <c r="I307" s="53">
        <v>1</v>
      </c>
      <c r="J307" s="53">
        <v>6</v>
      </c>
      <c r="K307" s="53">
        <v>3</v>
      </c>
      <c r="L307" s="53">
        <v>1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5</v>
      </c>
      <c r="F308" s="53">
        <v>0</v>
      </c>
      <c r="G308" s="53">
        <v>2</v>
      </c>
      <c r="H308" s="53">
        <v>0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58</v>
      </c>
      <c r="F309" s="53">
        <v>2</v>
      </c>
      <c r="G309" s="53">
        <v>7</v>
      </c>
      <c r="H309" s="53">
        <v>1</v>
      </c>
      <c r="I309" s="53">
        <v>1</v>
      </c>
      <c r="J309" s="53">
        <v>8</v>
      </c>
      <c r="K309" s="53">
        <v>2</v>
      </c>
      <c r="L309" s="53">
        <v>3</v>
      </c>
      <c r="M309" s="53">
        <v>3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17</v>
      </c>
      <c r="F310" s="53">
        <v>1</v>
      </c>
      <c r="G310" s="53">
        <v>0</v>
      </c>
      <c r="H310" s="53">
        <v>2</v>
      </c>
      <c r="I310" s="53">
        <v>0</v>
      </c>
      <c r="J310" s="53">
        <v>1</v>
      </c>
      <c r="K310" s="53">
        <v>1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1</v>
      </c>
      <c r="G311" s="53">
        <v>0</v>
      </c>
      <c r="H311" s="53">
        <v>1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16</v>
      </c>
      <c r="F314" s="53">
        <v>0</v>
      </c>
      <c r="G314" s="53">
        <v>8</v>
      </c>
      <c r="H314" s="53">
        <v>19</v>
      </c>
      <c r="I314" s="53">
        <v>3</v>
      </c>
      <c r="J314" s="53">
        <v>6</v>
      </c>
      <c r="K314" s="53">
        <v>1</v>
      </c>
      <c r="L314" s="53">
        <v>4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2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1</v>
      </c>
      <c r="G316" s="53">
        <v>0</v>
      </c>
      <c r="H316" s="53">
        <v>0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1</v>
      </c>
      <c r="E317" s="53">
        <v>181</v>
      </c>
      <c r="F317" s="53">
        <v>2</v>
      </c>
      <c r="G317" s="53">
        <v>54</v>
      </c>
      <c r="H317" s="53">
        <v>108</v>
      </c>
      <c r="I317" s="53">
        <v>16</v>
      </c>
      <c r="J317" s="53">
        <v>25</v>
      </c>
      <c r="K317" s="53">
        <v>17</v>
      </c>
      <c r="L317" s="53">
        <v>13</v>
      </c>
      <c r="M317" s="53">
        <v>10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2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8</v>
      </c>
      <c r="F319" s="53">
        <v>0</v>
      </c>
      <c r="G319" s="53">
        <v>1</v>
      </c>
      <c r="H319" s="53">
        <v>0</v>
      </c>
      <c r="I319" s="53">
        <v>0</v>
      </c>
      <c r="J319" s="53">
        <v>1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7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20</v>
      </c>
      <c r="F321" s="53">
        <v>1</v>
      </c>
      <c r="G321" s="53">
        <v>2</v>
      </c>
      <c r="H321" s="53">
        <v>1</v>
      </c>
      <c r="I321" s="53">
        <v>0</v>
      </c>
      <c r="J321" s="53">
        <v>5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1</v>
      </c>
      <c r="G322" s="53">
        <v>0</v>
      </c>
      <c r="H322" s="53">
        <v>1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6</v>
      </c>
      <c r="C323" s="53">
        <v>6</v>
      </c>
      <c r="D323" s="53">
        <v>1</v>
      </c>
      <c r="E323" s="53">
        <v>361</v>
      </c>
      <c r="F323" s="53">
        <v>12</v>
      </c>
      <c r="G323" s="53">
        <v>49</v>
      </c>
      <c r="H323" s="53">
        <v>348</v>
      </c>
      <c r="I323" s="53">
        <v>19</v>
      </c>
      <c r="J323" s="53">
        <v>45</v>
      </c>
      <c r="K323" s="53">
        <v>23</v>
      </c>
      <c r="L323" s="53">
        <v>21</v>
      </c>
      <c r="M323" s="53">
        <v>22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2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7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9</v>
      </c>
      <c r="F329" s="53">
        <v>3</v>
      </c>
      <c r="G329" s="53">
        <v>0</v>
      </c>
      <c r="H329" s="53">
        <v>2</v>
      </c>
      <c r="I329" s="53">
        <v>0</v>
      </c>
      <c r="J329" s="53">
        <v>1</v>
      </c>
      <c r="K329" s="53">
        <v>0</v>
      </c>
      <c r="L329" s="53">
        <v>0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1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1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1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17</v>
      </c>
      <c r="F332" s="53">
        <v>4</v>
      </c>
      <c r="G332" s="53">
        <v>1</v>
      </c>
      <c r="H332" s="53">
        <v>2</v>
      </c>
      <c r="I332" s="53">
        <v>0</v>
      </c>
      <c r="J332" s="53">
        <v>1</v>
      </c>
      <c r="K332" s="53">
        <v>3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13</v>
      </c>
      <c r="F333" s="53">
        <v>1</v>
      </c>
      <c r="G333" s="53">
        <v>0</v>
      </c>
      <c r="H333" s="53">
        <v>2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8</v>
      </c>
      <c r="F335" s="53">
        <v>0</v>
      </c>
      <c r="G335" s="53">
        <v>1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40</v>
      </c>
      <c r="F337" s="53">
        <v>5</v>
      </c>
      <c r="G337" s="53">
        <v>7</v>
      </c>
      <c r="H337" s="53">
        <v>8</v>
      </c>
      <c r="I337" s="53">
        <v>4</v>
      </c>
      <c r="J337" s="53">
        <v>8</v>
      </c>
      <c r="K337" s="53">
        <v>1</v>
      </c>
      <c r="L337" s="53">
        <v>6</v>
      </c>
      <c r="M337" s="53">
        <v>4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41</v>
      </c>
      <c r="C338" s="53">
        <v>43</v>
      </c>
      <c r="D338" s="53">
        <v>0</v>
      </c>
      <c r="E338" s="53">
        <v>2188</v>
      </c>
      <c r="F338" s="53">
        <v>6</v>
      </c>
      <c r="G338" s="53">
        <v>240</v>
      </c>
      <c r="H338" s="53">
        <v>2581</v>
      </c>
      <c r="I338" s="53">
        <v>656</v>
      </c>
      <c r="J338" s="53">
        <v>381</v>
      </c>
      <c r="K338" s="53">
        <v>87</v>
      </c>
      <c r="L338" s="53">
        <v>161</v>
      </c>
      <c r="M338" s="53">
        <v>174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2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1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22</v>
      </c>
      <c r="F342" s="53">
        <v>3</v>
      </c>
      <c r="G342" s="53">
        <v>1</v>
      </c>
      <c r="H342" s="53">
        <v>1</v>
      </c>
      <c r="I342" s="53">
        <v>0</v>
      </c>
      <c r="J342" s="53">
        <v>0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0</v>
      </c>
      <c r="H343" s="53">
        <v>2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1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1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47</v>
      </c>
      <c r="F348" s="53">
        <v>8</v>
      </c>
      <c r="G348" s="53">
        <v>0</v>
      </c>
      <c r="H348" s="53">
        <v>1</v>
      </c>
      <c r="I348" s="53">
        <v>0</v>
      </c>
      <c r="J348" s="53">
        <v>3</v>
      </c>
      <c r="K348" s="53">
        <v>2</v>
      </c>
      <c r="L348" s="53">
        <v>2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1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12</v>
      </c>
      <c r="F352" s="53">
        <v>0</v>
      </c>
      <c r="G352" s="53">
        <v>1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13</v>
      </c>
      <c r="F354" s="53">
        <v>4</v>
      </c>
      <c r="G354" s="53">
        <v>0</v>
      </c>
      <c r="H354" s="53">
        <v>1</v>
      </c>
      <c r="I354" s="53">
        <v>0</v>
      </c>
      <c r="J354" s="53">
        <v>0</v>
      </c>
      <c r="K354" s="53">
        <v>0</v>
      </c>
      <c r="L354" s="53">
        <v>7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1</v>
      </c>
      <c r="G355" s="53">
        <v>0</v>
      </c>
      <c r="H355" s="53">
        <v>0</v>
      </c>
      <c r="I355" s="53">
        <v>1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</v>
      </c>
      <c r="C356" s="53">
        <v>5</v>
      </c>
      <c r="D356" s="53">
        <v>0</v>
      </c>
      <c r="E356" s="53">
        <v>270</v>
      </c>
      <c r="F356" s="53">
        <v>10</v>
      </c>
      <c r="G356" s="53">
        <v>21</v>
      </c>
      <c r="H356" s="53">
        <v>210</v>
      </c>
      <c r="I356" s="53">
        <v>3</v>
      </c>
      <c r="J356" s="53">
        <v>30</v>
      </c>
      <c r="K356" s="53">
        <v>15</v>
      </c>
      <c r="L356" s="53">
        <v>7</v>
      </c>
      <c r="M356" s="53">
        <v>23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40</v>
      </c>
      <c r="F357" s="53">
        <v>5</v>
      </c>
      <c r="G357" s="53">
        <v>4</v>
      </c>
      <c r="H357" s="53">
        <v>5</v>
      </c>
      <c r="I357" s="53">
        <v>0</v>
      </c>
      <c r="J357" s="53">
        <v>2</v>
      </c>
      <c r="K357" s="53">
        <v>1</v>
      </c>
      <c r="L357" s="53">
        <v>1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1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0</v>
      </c>
      <c r="E359" s="53">
        <v>15</v>
      </c>
      <c r="F359" s="53">
        <v>0</v>
      </c>
      <c r="G359" s="53">
        <v>2</v>
      </c>
      <c r="H359" s="53">
        <v>2</v>
      </c>
      <c r="I359" s="53">
        <v>0</v>
      </c>
      <c r="J359" s="53">
        <v>0</v>
      </c>
      <c r="K359" s="53">
        <v>1</v>
      </c>
      <c r="L359" s="53">
        <v>1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2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2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3</v>
      </c>
      <c r="F361" s="53">
        <v>2</v>
      </c>
      <c r="G361" s="53">
        <v>0</v>
      </c>
      <c r="H361" s="53">
        <v>0</v>
      </c>
      <c r="I361" s="53">
        <v>0</v>
      </c>
      <c r="J361" s="53">
        <v>0</v>
      </c>
      <c r="K361" s="53">
        <v>2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19</v>
      </c>
      <c r="F362" s="53">
        <v>2</v>
      </c>
      <c r="G362" s="53">
        <v>0</v>
      </c>
      <c r="H362" s="53">
        <v>0</v>
      </c>
      <c r="I362" s="53">
        <v>0</v>
      </c>
      <c r="J362" s="53">
        <v>4</v>
      </c>
      <c r="K362" s="53">
        <v>0</v>
      </c>
      <c r="L362" s="53">
        <v>5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1</v>
      </c>
      <c r="G363" s="53">
        <v>1</v>
      </c>
      <c r="H363" s="53">
        <v>5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9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43</v>
      </c>
      <c r="F366" s="53">
        <v>6</v>
      </c>
      <c r="G366" s="53">
        <v>2</v>
      </c>
      <c r="H366" s="53">
        <v>3</v>
      </c>
      <c r="I366" s="53">
        <v>0</v>
      </c>
      <c r="J366" s="53">
        <v>1</v>
      </c>
      <c r="K366" s="53">
        <v>11</v>
      </c>
      <c r="L366" s="53">
        <v>4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1</v>
      </c>
      <c r="I368" s="53">
        <v>1</v>
      </c>
      <c r="J368" s="53">
        <v>0</v>
      </c>
      <c r="K368" s="53">
        <v>1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24</v>
      </c>
      <c r="F369" s="53">
        <v>1</v>
      </c>
      <c r="G369" s="53">
        <v>1</v>
      </c>
      <c r="H369" s="53">
        <v>3</v>
      </c>
      <c r="I369" s="53">
        <v>0</v>
      </c>
      <c r="J369" s="53">
        <v>2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1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9</v>
      </c>
      <c r="F372" s="53">
        <v>0</v>
      </c>
      <c r="G372" s="53">
        <v>0</v>
      </c>
      <c r="H372" s="53">
        <v>0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10</v>
      </c>
      <c r="F373" s="53">
        <v>2</v>
      </c>
      <c r="G373" s="53">
        <v>1</v>
      </c>
      <c r="H373" s="53">
        <v>0</v>
      </c>
      <c r="I373" s="53">
        <v>1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6</v>
      </c>
      <c r="F374" s="53">
        <v>0</v>
      </c>
      <c r="G374" s="53">
        <v>0</v>
      </c>
      <c r="H374" s="53">
        <v>1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192</v>
      </c>
      <c r="F376" s="53">
        <v>3</v>
      </c>
      <c r="G376" s="53">
        <v>31</v>
      </c>
      <c r="H376" s="53">
        <v>22</v>
      </c>
      <c r="I376" s="53">
        <v>2</v>
      </c>
      <c r="J376" s="53">
        <v>29</v>
      </c>
      <c r="K376" s="53">
        <v>5</v>
      </c>
      <c r="L376" s="53">
        <v>7</v>
      </c>
      <c r="M376" s="53">
        <v>13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4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8</v>
      </c>
      <c r="C378" s="53">
        <v>8</v>
      </c>
      <c r="D378" s="53">
        <v>0</v>
      </c>
      <c r="E378" s="53">
        <v>354</v>
      </c>
      <c r="F378" s="53">
        <v>14</v>
      </c>
      <c r="G378" s="53">
        <v>18</v>
      </c>
      <c r="H378" s="53">
        <v>154</v>
      </c>
      <c r="I378" s="53">
        <v>8</v>
      </c>
      <c r="J378" s="53">
        <v>49</v>
      </c>
      <c r="K378" s="53">
        <v>17</v>
      </c>
      <c r="L378" s="53">
        <v>38</v>
      </c>
      <c r="M378" s="53">
        <v>23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1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66</v>
      </c>
      <c r="F380" s="53">
        <v>1</v>
      </c>
      <c r="G380" s="53">
        <v>4</v>
      </c>
      <c r="H380" s="53">
        <v>9</v>
      </c>
      <c r="I380" s="53">
        <v>1</v>
      </c>
      <c r="J380" s="53">
        <v>14</v>
      </c>
      <c r="K380" s="53">
        <v>1</v>
      </c>
      <c r="L380" s="53">
        <v>23</v>
      </c>
      <c r="M380" s="53">
        <v>12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64</v>
      </c>
      <c r="F382" s="53">
        <v>10</v>
      </c>
      <c r="G382" s="53">
        <v>2</v>
      </c>
      <c r="H382" s="53">
        <v>9</v>
      </c>
      <c r="I382" s="53">
        <v>0</v>
      </c>
      <c r="J382" s="53">
        <v>5</v>
      </c>
      <c r="K382" s="53">
        <v>4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9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96</v>
      </c>
      <c r="F384" s="53">
        <v>18</v>
      </c>
      <c r="G384" s="53">
        <v>3</v>
      </c>
      <c r="H384" s="53">
        <v>20</v>
      </c>
      <c r="I384" s="53">
        <v>1</v>
      </c>
      <c r="J384" s="53">
        <v>13</v>
      </c>
      <c r="K384" s="53">
        <v>1</v>
      </c>
      <c r="L384" s="53">
        <v>13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70</v>
      </c>
      <c r="F385" s="53">
        <v>9</v>
      </c>
      <c r="G385" s="53">
        <v>2</v>
      </c>
      <c r="H385" s="53">
        <v>7</v>
      </c>
      <c r="I385" s="53">
        <v>0</v>
      </c>
      <c r="J385" s="53">
        <v>4</v>
      </c>
      <c r="K385" s="53">
        <v>2</v>
      </c>
      <c r="L385" s="53">
        <v>20</v>
      </c>
      <c r="M385" s="53">
        <v>13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130</v>
      </c>
      <c r="F386" s="53">
        <v>8</v>
      </c>
      <c r="G386" s="53">
        <v>9</v>
      </c>
      <c r="H386" s="53">
        <v>17</v>
      </c>
      <c r="I386" s="53">
        <v>0</v>
      </c>
      <c r="J386" s="53">
        <v>10</v>
      </c>
      <c r="K386" s="53">
        <v>5</v>
      </c>
      <c r="L386" s="53">
        <v>11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1</v>
      </c>
      <c r="E387" s="53">
        <v>29</v>
      </c>
      <c r="F387" s="53">
        <v>4</v>
      </c>
      <c r="G387" s="53">
        <v>8</v>
      </c>
      <c r="H387" s="53">
        <v>13</v>
      </c>
      <c r="I387" s="53">
        <v>1</v>
      </c>
      <c r="J387" s="53">
        <v>7</v>
      </c>
      <c r="K387" s="53">
        <v>2</v>
      </c>
      <c r="L387" s="53">
        <v>3</v>
      </c>
      <c r="M387" s="53">
        <v>1</v>
      </c>
      <c r="N387" s="53">
        <v>1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14</v>
      </c>
      <c r="F388" s="53">
        <v>2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1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4</v>
      </c>
      <c r="F391" s="53">
        <v>2</v>
      </c>
      <c r="G391" s="53">
        <v>1</v>
      </c>
      <c r="H391" s="53">
        <v>2</v>
      </c>
      <c r="I391" s="53">
        <v>0</v>
      </c>
      <c r="J391" s="53">
        <v>0</v>
      </c>
      <c r="K391" s="53">
        <v>5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1</v>
      </c>
      <c r="C393" s="53">
        <v>1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1</v>
      </c>
      <c r="E394" s="53">
        <v>87</v>
      </c>
      <c r="F394" s="53">
        <v>9</v>
      </c>
      <c r="G394" s="53">
        <v>4</v>
      </c>
      <c r="H394" s="53">
        <v>26</v>
      </c>
      <c r="I394" s="53">
        <v>1</v>
      </c>
      <c r="J394" s="53">
        <v>6</v>
      </c>
      <c r="K394" s="53">
        <v>4</v>
      </c>
      <c r="L394" s="53">
        <v>4</v>
      </c>
      <c r="M394" s="53">
        <v>4</v>
      </c>
      <c r="N394" s="53">
        <v>1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1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17</v>
      </c>
      <c r="F396" s="53">
        <v>6</v>
      </c>
      <c r="G396" s="53">
        <v>0</v>
      </c>
      <c r="H396" s="53">
        <v>2</v>
      </c>
      <c r="I396" s="53">
        <v>0</v>
      </c>
      <c r="J396" s="53">
        <v>1</v>
      </c>
      <c r="K396" s="53">
        <v>1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30</v>
      </c>
      <c r="F397" s="53">
        <v>8</v>
      </c>
      <c r="G397" s="53">
        <v>0</v>
      </c>
      <c r="H397" s="53">
        <v>2</v>
      </c>
      <c r="I397" s="53">
        <v>1</v>
      </c>
      <c r="J397" s="53">
        <v>4</v>
      </c>
      <c r="K397" s="53">
        <v>3</v>
      </c>
      <c r="L397" s="53">
        <v>2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2</v>
      </c>
      <c r="C398" s="53">
        <v>2</v>
      </c>
      <c r="D398" s="53">
        <v>0</v>
      </c>
      <c r="E398" s="53">
        <v>71</v>
      </c>
      <c r="F398" s="53">
        <v>8</v>
      </c>
      <c r="G398" s="53">
        <v>3</v>
      </c>
      <c r="H398" s="53">
        <v>4</v>
      </c>
      <c r="I398" s="53">
        <v>0</v>
      </c>
      <c r="J398" s="53">
        <v>5</v>
      </c>
      <c r="K398" s="53">
        <v>9</v>
      </c>
      <c r="L398" s="53">
        <v>9</v>
      </c>
      <c r="M398" s="53">
        <v>8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46</v>
      </c>
      <c r="F399" s="53">
        <v>6</v>
      </c>
      <c r="G399" s="53">
        <v>0</v>
      </c>
      <c r="H399" s="53">
        <v>2</v>
      </c>
      <c r="I399" s="53">
        <v>0</v>
      </c>
      <c r="J399" s="53">
        <v>0</v>
      </c>
      <c r="K399" s="53">
        <v>4</v>
      </c>
      <c r="L399" s="53">
        <v>14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9</v>
      </c>
      <c r="F401" s="53">
        <v>2</v>
      </c>
      <c r="G401" s="53">
        <v>0</v>
      </c>
      <c r="H401" s="53">
        <v>1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1</v>
      </c>
      <c r="I405" s="53">
        <v>0</v>
      </c>
      <c r="J405" s="53">
        <v>2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5</v>
      </c>
      <c r="C407" s="53">
        <v>5</v>
      </c>
      <c r="D407" s="53">
        <v>0</v>
      </c>
      <c r="E407" s="53">
        <v>25</v>
      </c>
      <c r="F407" s="53">
        <v>4</v>
      </c>
      <c r="G407" s="53">
        <v>5</v>
      </c>
      <c r="H407" s="53">
        <v>10</v>
      </c>
      <c r="I407" s="53">
        <v>0</v>
      </c>
      <c r="J407" s="53">
        <v>0</v>
      </c>
      <c r="K407" s="53">
        <v>3</v>
      </c>
      <c r="L407" s="53">
        <v>2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2</v>
      </c>
      <c r="F408" s="53">
        <v>0</v>
      </c>
      <c r="G408" s="53">
        <v>0</v>
      </c>
      <c r="H408" s="53">
        <v>0</v>
      </c>
      <c r="I408" s="53">
        <v>1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</v>
      </c>
      <c r="F410" s="53">
        <v>0</v>
      </c>
      <c r="G410" s="53">
        <v>0</v>
      </c>
      <c r="H410" s="53">
        <v>0</v>
      </c>
      <c r="I410" s="53">
        <v>0</v>
      </c>
      <c r="J410" s="53">
        <v>1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8</v>
      </c>
      <c r="C411" s="53">
        <v>9</v>
      </c>
      <c r="D411" s="53">
        <v>0</v>
      </c>
      <c r="E411" s="53">
        <v>190</v>
      </c>
      <c r="F411" s="53">
        <v>1</v>
      </c>
      <c r="G411" s="53">
        <v>49</v>
      </c>
      <c r="H411" s="53">
        <v>211</v>
      </c>
      <c r="I411" s="53">
        <v>55</v>
      </c>
      <c r="J411" s="53">
        <v>23</v>
      </c>
      <c r="K411" s="53">
        <v>15</v>
      </c>
      <c r="L411" s="53">
        <v>8</v>
      </c>
      <c r="M411" s="53">
        <v>24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35</v>
      </c>
      <c r="F412" s="53">
        <v>3</v>
      </c>
      <c r="G412" s="53">
        <v>1</v>
      </c>
      <c r="H412" s="53">
        <v>4</v>
      </c>
      <c r="I412" s="53">
        <v>0</v>
      </c>
      <c r="J412" s="53">
        <v>7</v>
      </c>
      <c r="K412" s="53">
        <v>0</v>
      </c>
      <c r="L412" s="53">
        <v>1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94</v>
      </c>
      <c r="F413" s="53">
        <v>4</v>
      </c>
      <c r="G413" s="53">
        <v>7</v>
      </c>
      <c r="H413" s="53">
        <v>6</v>
      </c>
      <c r="I413" s="53">
        <v>1</v>
      </c>
      <c r="J413" s="53">
        <v>6</v>
      </c>
      <c r="K413" s="53">
        <v>6</v>
      </c>
      <c r="L413" s="53">
        <v>8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24</v>
      </c>
      <c r="F414" s="53">
        <v>0</v>
      </c>
      <c r="G414" s="53">
        <v>1</v>
      </c>
      <c r="H414" s="53">
        <v>4</v>
      </c>
      <c r="I414" s="53">
        <v>3</v>
      </c>
      <c r="J414" s="53">
        <v>3</v>
      </c>
      <c r="K414" s="53">
        <v>0</v>
      </c>
      <c r="L414" s="53">
        <v>5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2</v>
      </c>
      <c r="G416" s="53">
        <v>0</v>
      </c>
      <c r="H416" s="53">
        <v>0</v>
      </c>
      <c r="I416" s="53">
        <v>0</v>
      </c>
      <c r="J416" s="53">
        <v>1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4</v>
      </c>
      <c r="F417" s="53">
        <v>1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1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1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5</v>
      </c>
      <c r="F422" s="53">
        <v>0</v>
      </c>
      <c r="G422" s="53">
        <v>0</v>
      </c>
      <c r="H422" s="53">
        <v>1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31</v>
      </c>
      <c r="F423" s="53">
        <v>8</v>
      </c>
      <c r="G423" s="53">
        <v>2</v>
      </c>
      <c r="H423" s="53">
        <v>0</v>
      </c>
      <c r="I423" s="53">
        <v>0</v>
      </c>
      <c r="J423" s="53">
        <v>0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32</v>
      </c>
      <c r="F424" s="53">
        <v>1</v>
      </c>
      <c r="G424" s="53">
        <v>2</v>
      </c>
      <c r="H424" s="53">
        <v>3</v>
      </c>
      <c r="I424" s="53">
        <v>2</v>
      </c>
      <c r="J424" s="53">
        <v>2</v>
      </c>
      <c r="K424" s="53">
        <v>1</v>
      </c>
      <c r="L424" s="53">
        <v>10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2</v>
      </c>
      <c r="C425" s="53">
        <v>2</v>
      </c>
      <c r="D425" s="53">
        <v>0</v>
      </c>
      <c r="E425" s="53">
        <v>44</v>
      </c>
      <c r="F425" s="53">
        <v>1</v>
      </c>
      <c r="G425" s="53">
        <v>0</v>
      </c>
      <c r="H425" s="53">
        <v>3</v>
      </c>
      <c r="I425" s="53">
        <v>0</v>
      </c>
      <c r="J425" s="53">
        <v>1</v>
      </c>
      <c r="K425" s="53">
        <v>3</v>
      </c>
      <c r="L425" s="53">
        <v>5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1</v>
      </c>
      <c r="G427" s="53">
        <v>0</v>
      </c>
      <c r="H427" s="53">
        <v>0</v>
      </c>
      <c r="I427" s="53">
        <v>0</v>
      </c>
      <c r="J427" s="53">
        <v>0</v>
      </c>
      <c r="K427" s="53">
        <v>1</v>
      </c>
      <c r="L427" s="53">
        <v>1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14</v>
      </c>
      <c r="F430" s="53">
        <v>8</v>
      </c>
      <c r="G430" s="53">
        <v>0</v>
      </c>
      <c r="H430" s="53">
        <v>0</v>
      </c>
      <c r="I430" s="53">
        <v>1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3</v>
      </c>
      <c r="C431" s="53">
        <v>3</v>
      </c>
      <c r="D431" s="53">
        <v>0</v>
      </c>
      <c r="E431" s="53">
        <v>46</v>
      </c>
      <c r="F431" s="53">
        <v>2</v>
      </c>
      <c r="G431" s="53">
        <v>7</v>
      </c>
      <c r="H431" s="53">
        <v>25</v>
      </c>
      <c r="I431" s="53">
        <v>9</v>
      </c>
      <c r="J431" s="53">
        <v>7</v>
      </c>
      <c r="K431" s="53">
        <v>3</v>
      </c>
      <c r="L431" s="53">
        <v>0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129</v>
      </c>
      <c r="F432" s="53">
        <v>1</v>
      </c>
      <c r="G432" s="53">
        <v>41</v>
      </c>
      <c r="H432" s="53">
        <v>117</v>
      </c>
      <c r="I432" s="53">
        <v>28</v>
      </c>
      <c r="J432" s="53">
        <v>16</v>
      </c>
      <c r="K432" s="53">
        <v>5</v>
      </c>
      <c r="L432" s="53">
        <v>15</v>
      </c>
      <c r="M432" s="53">
        <v>8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23</v>
      </c>
      <c r="F433" s="53">
        <v>1</v>
      </c>
      <c r="G433" s="53">
        <v>0</v>
      </c>
      <c r="H433" s="53">
        <v>5</v>
      </c>
      <c r="I433" s="53">
        <v>1</v>
      </c>
      <c r="J433" s="53">
        <v>1</v>
      </c>
      <c r="K433" s="53">
        <v>1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8</v>
      </c>
      <c r="F434" s="53">
        <v>3</v>
      </c>
      <c r="G434" s="53">
        <v>0</v>
      </c>
      <c r="H434" s="53">
        <v>3</v>
      </c>
      <c r="I434" s="53">
        <v>0</v>
      </c>
      <c r="J434" s="53">
        <v>0</v>
      </c>
      <c r="K434" s="53">
        <v>1</v>
      </c>
      <c r="L434" s="53">
        <v>1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1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2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2</v>
      </c>
      <c r="C439" s="53">
        <v>2</v>
      </c>
      <c r="D439" s="53">
        <v>0</v>
      </c>
      <c r="E439" s="53">
        <v>5</v>
      </c>
      <c r="F439" s="53">
        <v>1</v>
      </c>
      <c r="G439" s="53">
        <v>0</v>
      </c>
      <c r="H439" s="53">
        <v>2</v>
      </c>
      <c r="I439" s="53">
        <v>1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16</v>
      </c>
      <c r="F440" s="53">
        <v>0</v>
      </c>
      <c r="G440" s="53">
        <v>0</v>
      </c>
      <c r="H440" s="53">
        <v>3</v>
      </c>
      <c r="I440" s="53">
        <v>0</v>
      </c>
      <c r="J440" s="53">
        <v>2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1</v>
      </c>
      <c r="G442" s="53">
        <v>0</v>
      </c>
      <c r="H442" s="53">
        <v>2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1</v>
      </c>
      <c r="H443" s="53">
        <v>1</v>
      </c>
      <c r="I443" s="53">
        <v>1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4</v>
      </c>
      <c r="F444" s="53">
        <v>4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1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2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20</v>
      </c>
      <c r="F448" s="53">
        <v>4</v>
      </c>
      <c r="G448" s="53">
        <v>1</v>
      </c>
      <c r="H448" s="53">
        <v>3</v>
      </c>
      <c r="I448" s="53">
        <v>0</v>
      </c>
      <c r="J448" s="53">
        <v>2</v>
      </c>
      <c r="K448" s="53">
        <v>1</v>
      </c>
      <c r="L448" s="53">
        <v>0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47</v>
      </c>
      <c r="F449" s="53">
        <v>12</v>
      </c>
      <c r="G449" s="53">
        <v>4</v>
      </c>
      <c r="H449" s="53">
        <v>7</v>
      </c>
      <c r="I449" s="53">
        <v>0</v>
      </c>
      <c r="J449" s="53">
        <v>2</v>
      </c>
      <c r="K449" s="53">
        <v>1</v>
      </c>
      <c r="L449" s="53">
        <v>6</v>
      </c>
      <c r="M449" s="53">
        <v>4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1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29</v>
      </c>
      <c r="F451" s="53">
        <v>0</v>
      </c>
      <c r="G451" s="53">
        <v>0</v>
      </c>
      <c r="H451" s="53">
        <v>2</v>
      </c>
      <c r="I451" s="53">
        <v>0</v>
      </c>
      <c r="J451" s="53">
        <v>0</v>
      </c>
      <c r="K451" s="53">
        <v>4</v>
      </c>
      <c r="L451" s="53">
        <v>2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7</v>
      </c>
      <c r="F452" s="53">
        <v>0</v>
      </c>
      <c r="G452" s="53">
        <v>1</v>
      </c>
      <c r="H452" s="53">
        <v>0</v>
      </c>
      <c r="I452" s="53">
        <v>0</v>
      </c>
      <c r="J452" s="53">
        <v>2</v>
      </c>
      <c r="K452" s="53">
        <v>0</v>
      </c>
      <c r="L452" s="53">
        <v>1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2</v>
      </c>
      <c r="C453" s="53">
        <v>2</v>
      </c>
      <c r="D453" s="53">
        <v>0</v>
      </c>
      <c r="E453" s="53">
        <v>28</v>
      </c>
      <c r="F453" s="53">
        <v>6</v>
      </c>
      <c r="G453" s="53">
        <v>2</v>
      </c>
      <c r="H453" s="53">
        <v>14</v>
      </c>
      <c r="I453" s="53">
        <v>0</v>
      </c>
      <c r="J453" s="53">
        <v>2</v>
      </c>
      <c r="K453" s="53">
        <v>0</v>
      </c>
      <c r="L453" s="53">
        <v>0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65</v>
      </c>
      <c r="F454" s="53">
        <v>4</v>
      </c>
      <c r="G454" s="53">
        <v>12</v>
      </c>
      <c r="H454" s="53">
        <v>7</v>
      </c>
      <c r="I454" s="53">
        <v>8</v>
      </c>
      <c r="J454" s="53">
        <v>6</v>
      </c>
      <c r="K454" s="53">
        <v>3</v>
      </c>
      <c r="L454" s="53">
        <v>6</v>
      </c>
      <c r="M454" s="53">
        <v>4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2</v>
      </c>
      <c r="C455" s="53">
        <v>2</v>
      </c>
      <c r="D455" s="53">
        <v>0</v>
      </c>
      <c r="E455" s="53">
        <v>34</v>
      </c>
      <c r="F455" s="53">
        <v>2</v>
      </c>
      <c r="G455" s="53">
        <v>0</v>
      </c>
      <c r="H455" s="53">
        <v>1</v>
      </c>
      <c r="I455" s="53">
        <v>1</v>
      </c>
      <c r="J455" s="53">
        <v>6</v>
      </c>
      <c r="K455" s="53">
        <v>1</v>
      </c>
      <c r="L455" s="53">
        <v>2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8</v>
      </c>
      <c r="G457" s="53">
        <v>1</v>
      </c>
      <c r="H457" s="53">
        <v>1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2</v>
      </c>
      <c r="C458" s="53">
        <v>2</v>
      </c>
      <c r="D458" s="53">
        <v>0</v>
      </c>
      <c r="E458" s="53">
        <v>19</v>
      </c>
      <c r="F458" s="53">
        <v>1</v>
      </c>
      <c r="G458" s="53">
        <v>5</v>
      </c>
      <c r="H458" s="53">
        <v>4</v>
      </c>
      <c r="I458" s="53">
        <v>1</v>
      </c>
      <c r="J458" s="53">
        <v>1</v>
      </c>
      <c r="K458" s="53">
        <v>0</v>
      </c>
      <c r="L458" s="53">
        <v>1</v>
      </c>
      <c r="M458" s="53">
        <v>2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20</v>
      </c>
      <c r="F459" s="53">
        <v>2</v>
      </c>
      <c r="G459" s="53">
        <v>0</v>
      </c>
      <c r="H459" s="53">
        <v>5</v>
      </c>
      <c r="I459" s="53">
        <v>0</v>
      </c>
      <c r="J459" s="53">
        <v>2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23</v>
      </c>
      <c r="F460" s="53">
        <v>1</v>
      </c>
      <c r="G460" s="53">
        <v>0</v>
      </c>
      <c r="H460" s="53">
        <v>3</v>
      </c>
      <c r="I460" s="53">
        <v>1</v>
      </c>
      <c r="J460" s="53">
        <v>4</v>
      </c>
      <c r="K460" s="53">
        <v>0</v>
      </c>
      <c r="L460" s="53">
        <v>4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1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1</v>
      </c>
      <c r="C462" s="53">
        <v>1</v>
      </c>
      <c r="D462" s="53">
        <v>0</v>
      </c>
      <c r="E462" s="53">
        <v>1</v>
      </c>
      <c r="F462" s="53">
        <v>0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1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53</v>
      </c>
      <c r="F464" s="53">
        <v>0</v>
      </c>
      <c r="G464" s="53">
        <v>11</v>
      </c>
      <c r="H464" s="53">
        <v>9</v>
      </c>
      <c r="I464" s="53">
        <v>0</v>
      </c>
      <c r="J464" s="53">
        <v>8</v>
      </c>
      <c r="K464" s="53">
        <v>5</v>
      </c>
      <c r="L464" s="53">
        <v>1</v>
      </c>
      <c r="M464" s="53">
        <v>2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4</v>
      </c>
      <c r="D465" s="53">
        <v>0</v>
      </c>
      <c r="E465" s="53">
        <v>107</v>
      </c>
      <c r="F465" s="53">
        <v>0</v>
      </c>
      <c r="G465" s="53">
        <v>11</v>
      </c>
      <c r="H465" s="53">
        <v>24</v>
      </c>
      <c r="I465" s="53">
        <v>4</v>
      </c>
      <c r="J465" s="53">
        <v>15</v>
      </c>
      <c r="K465" s="53">
        <v>5</v>
      </c>
      <c r="L465" s="53">
        <v>12</v>
      </c>
      <c r="M465" s="53">
        <v>9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12</v>
      </c>
      <c r="F468" s="53">
        <v>3</v>
      </c>
      <c r="G468" s="53">
        <v>2</v>
      </c>
      <c r="H468" s="53">
        <v>3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22</v>
      </c>
      <c r="F469" s="53">
        <v>0</v>
      </c>
      <c r="G469" s="53">
        <v>1</v>
      </c>
      <c r="H469" s="53">
        <v>2</v>
      </c>
      <c r="I469" s="53">
        <v>0</v>
      </c>
      <c r="J469" s="53">
        <v>0</v>
      </c>
      <c r="K469" s="53">
        <v>1</v>
      </c>
      <c r="L469" s="53">
        <v>2</v>
      </c>
      <c r="M469" s="53">
        <v>4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30</v>
      </c>
      <c r="F470" s="53">
        <v>2</v>
      </c>
      <c r="G470" s="53">
        <v>0</v>
      </c>
      <c r="H470" s="53">
        <v>0</v>
      </c>
      <c r="I470" s="53">
        <v>0</v>
      </c>
      <c r="J470" s="53">
        <v>2</v>
      </c>
      <c r="K470" s="53">
        <v>1</v>
      </c>
      <c r="L470" s="53">
        <v>5</v>
      </c>
      <c r="M470" s="53">
        <v>5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1</v>
      </c>
      <c r="G472" s="53">
        <v>0</v>
      </c>
      <c r="H472" s="53">
        <v>1</v>
      </c>
      <c r="I472" s="53">
        <v>1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30</v>
      </c>
      <c r="F473" s="53">
        <v>1</v>
      </c>
      <c r="G473" s="53">
        <v>0</v>
      </c>
      <c r="H473" s="53">
        <v>3</v>
      </c>
      <c r="I473" s="53">
        <v>0</v>
      </c>
      <c r="J473" s="53">
        <v>4</v>
      </c>
      <c r="K473" s="53">
        <v>4</v>
      </c>
      <c r="L473" s="53">
        <v>1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6</v>
      </c>
      <c r="F474" s="53">
        <v>2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21</v>
      </c>
      <c r="F475" s="53">
        <v>4</v>
      </c>
      <c r="G475" s="53">
        <v>0</v>
      </c>
      <c r="H475" s="53">
        <v>14</v>
      </c>
      <c r="I475" s="53">
        <v>1</v>
      </c>
      <c r="J475" s="53">
        <v>2</v>
      </c>
      <c r="K475" s="53">
        <v>2</v>
      </c>
      <c r="L475" s="53">
        <v>3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1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30</v>
      </c>
      <c r="F479" s="53">
        <v>1</v>
      </c>
      <c r="G479" s="53">
        <v>0</v>
      </c>
      <c r="H479" s="53">
        <v>4</v>
      </c>
      <c r="I479" s="53">
        <v>1</v>
      </c>
      <c r="J479" s="53">
        <v>1</v>
      </c>
      <c r="K479" s="53">
        <v>0</v>
      </c>
      <c r="L479" s="53">
        <v>0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</v>
      </c>
      <c r="F481" s="53">
        <v>1</v>
      </c>
      <c r="G481" s="53">
        <v>1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5</v>
      </c>
      <c r="F485" s="53">
        <v>1</v>
      </c>
      <c r="G485" s="53">
        <v>0</v>
      </c>
      <c r="H485" s="53">
        <v>0</v>
      </c>
      <c r="I485" s="53">
        <v>0</v>
      </c>
      <c r="J485" s="53">
        <v>1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141</v>
      </c>
      <c r="F486" s="53">
        <v>12</v>
      </c>
      <c r="G486" s="53">
        <v>12</v>
      </c>
      <c r="H486" s="53">
        <v>60</v>
      </c>
      <c r="I486" s="53">
        <v>1</v>
      </c>
      <c r="J486" s="53">
        <v>13</v>
      </c>
      <c r="K486" s="53">
        <v>4</v>
      </c>
      <c r="L486" s="53">
        <v>11</v>
      </c>
      <c r="M486" s="53">
        <v>8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119</v>
      </c>
      <c r="F487" s="53">
        <v>3</v>
      </c>
      <c r="G487" s="53">
        <v>6</v>
      </c>
      <c r="H487" s="53">
        <v>21</v>
      </c>
      <c r="I487" s="53">
        <v>1</v>
      </c>
      <c r="J487" s="53">
        <v>13</v>
      </c>
      <c r="K487" s="53">
        <v>4</v>
      </c>
      <c r="L487" s="53">
        <v>4</v>
      </c>
      <c r="M487" s="53">
        <v>6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0</v>
      </c>
      <c r="G488" s="53">
        <v>1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1</v>
      </c>
      <c r="I489" s="53">
        <v>1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4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87</v>
      </c>
      <c r="F492" s="53">
        <v>3</v>
      </c>
      <c r="G492" s="53">
        <v>5</v>
      </c>
      <c r="H492" s="53">
        <v>16</v>
      </c>
      <c r="I492" s="53">
        <v>2</v>
      </c>
      <c r="J492" s="53">
        <v>6</v>
      </c>
      <c r="K492" s="53">
        <v>1</v>
      </c>
      <c r="L492" s="53">
        <v>3</v>
      </c>
      <c r="M492" s="53">
        <v>2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16</v>
      </c>
      <c r="F493" s="53">
        <v>0</v>
      </c>
      <c r="G493" s="53">
        <v>3</v>
      </c>
      <c r="H493" s="53">
        <v>2</v>
      </c>
      <c r="I493" s="53">
        <v>1</v>
      </c>
      <c r="J493" s="53">
        <v>1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27</v>
      </c>
      <c r="F494" s="53">
        <v>3</v>
      </c>
      <c r="G494" s="53">
        <v>1</v>
      </c>
      <c r="H494" s="53">
        <v>0</v>
      </c>
      <c r="I494" s="53">
        <v>0</v>
      </c>
      <c r="J494" s="53">
        <v>2</v>
      </c>
      <c r="K494" s="53">
        <v>0</v>
      </c>
      <c r="L494" s="53">
        <v>2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10</v>
      </c>
      <c r="F496" s="53">
        <v>1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9</v>
      </c>
      <c r="D497" s="53">
        <v>0</v>
      </c>
      <c r="E497" s="53">
        <v>188</v>
      </c>
      <c r="F497" s="53">
        <v>3</v>
      </c>
      <c r="G497" s="53">
        <v>23</v>
      </c>
      <c r="H497" s="53">
        <v>478</v>
      </c>
      <c r="I497" s="53">
        <v>111</v>
      </c>
      <c r="J497" s="53">
        <v>20</v>
      </c>
      <c r="K497" s="53">
        <v>12</v>
      </c>
      <c r="L497" s="53">
        <v>11</v>
      </c>
      <c r="M497" s="53">
        <v>21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4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1</v>
      </c>
      <c r="G500" s="53">
        <v>0</v>
      </c>
      <c r="H500" s="53">
        <v>0</v>
      </c>
      <c r="I500" s="53">
        <v>1</v>
      </c>
      <c r="J500" s="53">
        <v>3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3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1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2</v>
      </c>
      <c r="G503" s="53">
        <v>0</v>
      </c>
      <c r="H503" s="53">
        <v>1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37</v>
      </c>
      <c r="F509" s="53">
        <v>0</v>
      </c>
      <c r="G509" s="53">
        <v>4</v>
      </c>
      <c r="H509" s="53">
        <v>7</v>
      </c>
      <c r="I509" s="53">
        <v>0</v>
      </c>
      <c r="J509" s="53">
        <v>4</v>
      </c>
      <c r="K509" s="53">
        <v>2</v>
      </c>
      <c r="L509" s="53">
        <v>1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224</v>
      </c>
      <c r="C510" s="54">
        <v>243</v>
      </c>
      <c r="D510" s="54">
        <v>9</v>
      </c>
      <c r="E510" s="54">
        <v>12348</v>
      </c>
      <c r="F510" s="54">
        <v>693</v>
      </c>
      <c r="G510" s="54">
        <v>1457</v>
      </c>
      <c r="H510" s="54">
        <v>7225</v>
      </c>
      <c r="I510" s="54">
        <v>1517</v>
      </c>
      <c r="J510" s="54">
        <v>1501</v>
      </c>
      <c r="K510" s="54">
        <v>615</v>
      </c>
      <c r="L510" s="54">
        <v>978</v>
      </c>
      <c r="M510" s="54">
        <v>756</v>
      </c>
      <c r="N510" s="54">
        <v>9</v>
      </c>
      <c r="O510" s="54">
        <v>1</v>
      </c>
    </row>
    <row r="511" spans="1:15" x14ac:dyDescent="0.25">
      <c r="B511" s="80">
        <v>224</v>
      </c>
      <c r="C511" s="80">
        <v>243</v>
      </c>
      <c r="D511" s="80">
        <v>9</v>
      </c>
      <c r="E511" s="80">
        <v>12348</v>
      </c>
      <c r="F511" s="80">
        <v>693</v>
      </c>
      <c r="G511" s="80">
        <v>1457</v>
      </c>
      <c r="H511" s="80">
        <v>7225</v>
      </c>
      <c r="I511" s="80">
        <v>1517</v>
      </c>
      <c r="J511" s="80">
        <v>1501</v>
      </c>
      <c r="K511" s="80">
        <v>615</v>
      </c>
      <c r="L511" s="80">
        <v>978</v>
      </c>
      <c r="M511" s="80">
        <v>756</v>
      </c>
      <c r="N511" s="80">
        <v>9</v>
      </c>
      <c r="O511" s="80">
        <v>1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16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O515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549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2" t="s">
        <v>585</v>
      </c>
      <c r="B5" s="102"/>
      <c r="C5" s="102"/>
      <c r="D5" s="102"/>
      <c r="E5" s="102"/>
      <c r="F5" s="102"/>
      <c r="G5" s="102"/>
      <c r="H5" s="102"/>
      <c r="I5" s="102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530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6</v>
      </c>
      <c r="F13" s="53">
        <v>2</v>
      </c>
      <c r="G13" s="53">
        <v>0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1</v>
      </c>
      <c r="G14" s="53">
        <v>0</v>
      </c>
      <c r="H14" s="53">
        <v>1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12</v>
      </c>
      <c r="F15" s="53">
        <v>0</v>
      </c>
      <c r="G15" s="53">
        <v>0</v>
      </c>
      <c r="H15" s="53">
        <v>1</v>
      </c>
      <c r="I15" s="53">
        <v>0</v>
      </c>
      <c r="J15" s="53">
        <v>1</v>
      </c>
      <c r="K15" s="53">
        <v>0</v>
      </c>
      <c r="L15" s="53">
        <v>2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2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3</v>
      </c>
      <c r="G17" s="53">
        <v>0</v>
      </c>
      <c r="H17" s="53">
        <v>0</v>
      </c>
      <c r="I17" s="53">
        <v>0</v>
      </c>
      <c r="J17" s="53">
        <v>1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1</v>
      </c>
      <c r="E18" s="53">
        <v>110</v>
      </c>
      <c r="F18" s="53">
        <v>13</v>
      </c>
      <c r="G18" s="53">
        <v>4</v>
      </c>
      <c r="H18" s="53">
        <v>19</v>
      </c>
      <c r="I18" s="53">
        <v>0</v>
      </c>
      <c r="J18" s="53">
        <v>3</v>
      </c>
      <c r="K18" s="53">
        <v>2</v>
      </c>
      <c r="L18" s="53">
        <v>9</v>
      </c>
      <c r="M18" s="53">
        <v>3</v>
      </c>
      <c r="N18" s="53">
        <v>1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8</v>
      </c>
      <c r="F19" s="53">
        <v>2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3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13</v>
      </c>
      <c r="D24" s="53">
        <v>0</v>
      </c>
      <c r="E24" s="53">
        <v>170</v>
      </c>
      <c r="F24" s="53">
        <v>7</v>
      </c>
      <c r="G24" s="53">
        <v>28</v>
      </c>
      <c r="H24" s="53">
        <v>389</v>
      </c>
      <c r="I24" s="53">
        <v>70</v>
      </c>
      <c r="J24" s="53">
        <v>29</v>
      </c>
      <c r="K24" s="53">
        <v>13</v>
      </c>
      <c r="L24" s="53">
        <v>6</v>
      </c>
      <c r="M24" s="53">
        <v>25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1</v>
      </c>
      <c r="G25" s="53">
        <v>1</v>
      </c>
      <c r="H25" s="53">
        <v>0</v>
      </c>
      <c r="I25" s="53">
        <v>1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1</v>
      </c>
      <c r="G28" s="53">
        <v>0</v>
      </c>
      <c r="H28" s="53">
        <v>0</v>
      </c>
      <c r="I28" s="53">
        <v>0</v>
      </c>
      <c r="J28" s="53">
        <v>3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</v>
      </c>
      <c r="F29" s="53">
        <v>0</v>
      </c>
      <c r="G29" s="53">
        <v>0</v>
      </c>
      <c r="H29" s="53">
        <v>4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4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1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13</v>
      </c>
      <c r="F33" s="53">
        <v>0</v>
      </c>
      <c r="G33" s="53">
        <v>1</v>
      </c>
      <c r="H33" s="53">
        <v>3</v>
      </c>
      <c r="I33" s="53">
        <v>0</v>
      </c>
      <c r="J33" s="53">
        <v>2</v>
      </c>
      <c r="K33" s="53">
        <v>1</v>
      </c>
      <c r="L33" s="53">
        <v>4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77</v>
      </c>
      <c r="F35" s="53">
        <v>2</v>
      </c>
      <c r="G35" s="53">
        <v>1</v>
      </c>
      <c r="H35" s="53">
        <v>4</v>
      </c>
      <c r="I35" s="53">
        <v>0</v>
      </c>
      <c r="J35" s="53">
        <v>1</v>
      </c>
      <c r="K35" s="53">
        <v>2</v>
      </c>
      <c r="L35" s="53">
        <v>2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20</v>
      </c>
      <c r="F36" s="53">
        <v>0</v>
      </c>
      <c r="G36" s="53">
        <v>1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17</v>
      </c>
      <c r="F37" s="53">
        <v>3</v>
      </c>
      <c r="G37" s="53">
        <v>2</v>
      </c>
      <c r="H37" s="53">
        <v>2</v>
      </c>
      <c r="I37" s="53">
        <v>0</v>
      </c>
      <c r="J37" s="53">
        <v>1</v>
      </c>
      <c r="K37" s="53">
        <v>0</v>
      </c>
      <c r="L37" s="53">
        <v>1</v>
      </c>
      <c r="M37" s="53">
        <v>5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28</v>
      </c>
      <c r="F38" s="53">
        <v>5</v>
      </c>
      <c r="G38" s="53">
        <v>2</v>
      </c>
      <c r="H38" s="53">
        <v>3</v>
      </c>
      <c r="I38" s="53">
        <v>0</v>
      </c>
      <c r="J38" s="53">
        <v>0</v>
      </c>
      <c r="K38" s="53">
        <v>2</v>
      </c>
      <c r="L38" s="53">
        <v>0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12</v>
      </c>
      <c r="F39" s="53">
        <v>2</v>
      </c>
      <c r="G39" s="53">
        <v>0</v>
      </c>
      <c r="H39" s="53">
        <v>4</v>
      </c>
      <c r="I39" s="53">
        <v>0</v>
      </c>
      <c r="J39" s="53">
        <v>0</v>
      </c>
      <c r="K39" s="53">
        <v>1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157</v>
      </c>
      <c r="F42" s="53">
        <v>19</v>
      </c>
      <c r="G42" s="53">
        <v>5</v>
      </c>
      <c r="H42" s="53">
        <v>40</v>
      </c>
      <c r="I42" s="53">
        <v>0</v>
      </c>
      <c r="J42" s="53">
        <v>7</v>
      </c>
      <c r="K42" s="53">
        <v>5</v>
      </c>
      <c r="L42" s="53">
        <v>7</v>
      </c>
      <c r="M42" s="53">
        <v>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22</v>
      </c>
      <c r="F43" s="53">
        <v>1</v>
      </c>
      <c r="G43" s="53">
        <v>2</v>
      </c>
      <c r="H43" s="53">
        <v>7</v>
      </c>
      <c r="I43" s="53">
        <v>1</v>
      </c>
      <c r="J43" s="53">
        <v>3</v>
      </c>
      <c r="K43" s="53">
        <v>0</v>
      </c>
      <c r="L43" s="53">
        <v>0</v>
      </c>
      <c r="M43" s="53">
        <v>2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</v>
      </c>
      <c r="F45" s="53">
        <v>0</v>
      </c>
      <c r="G45" s="53">
        <v>1</v>
      </c>
      <c r="H45" s="53">
        <v>0</v>
      </c>
      <c r="I45" s="53">
        <v>0</v>
      </c>
      <c r="J45" s="53">
        <v>1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1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1</v>
      </c>
      <c r="G47" s="53">
        <v>1</v>
      </c>
      <c r="H47" s="53">
        <v>0</v>
      </c>
      <c r="I47" s="53">
        <v>0</v>
      </c>
      <c r="J47" s="53">
        <v>1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9</v>
      </c>
      <c r="F48" s="53">
        <v>3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21</v>
      </c>
      <c r="F49" s="53">
        <v>1</v>
      </c>
      <c r="G49" s="53">
        <v>0</v>
      </c>
      <c r="H49" s="53">
        <v>2</v>
      </c>
      <c r="I49" s="53">
        <v>1</v>
      </c>
      <c r="J49" s="53">
        <v>3</v>
      </c>
      <c r="K49" s="53">
        <v>1</v>
      </c>
      <c r="L49" s="53">
        <v>1</v>
      </c>
      <c r="M49" s="53">
        <v>2</v>
      </c>
      <c r="N49" s="53">
        <v>0</v>
      </c>
      <c r="O49" s="53">
        <v>1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5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142</v>
      </c>
      <c r="F55" s="53">
        <v>1</v>
      </c>
      <c r="G55" s="53">
        <v>42</v>
      </c>
      <c r="H55" s="53">
        <v>41</v>
      </c>
      <c r="I55" s="53">
        <v>6</v>
      </c>
      <c r="J55" s="53">
        <v>36</v>
      </c>
      <c r="K55" s="53">
        <v>5</v>
      </c>
      <c r="L55" s="53">
        <v>13</v>
      </c>
      <c r="M55" s="53">
        <v>25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4</v>
      </c>
      <c r="F56" s="53">
        <v>0</v>
      </c>
      <c r="G56" s="53">
        <v>1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7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21</v>
      </c>
      <c r="F61" s="53">
        <v>1</v>
      </c>
      <c r="G61" s="53">
        <v>1</v>
      </c>
      <c r="H61" s="53">
        <v>0</v>
      </c>
      <c r="I61" s="53">
        <v>0</v>
      </c>
      <c r="J61" s="53">
        <v>0</v>
      </c>
      <c r="K61" s="53">
        <v>2</v>
      </c>
      <c r="L61" s="53">
        <v>3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13</v>
      </c>
      <c r="F62" s="53">
        <v>0</v>
      </c>
      <c r="G62" s="53">
        <v>0</v>
      </c>
      <c r="H62" s="53">
        <v>1</v>
      </c>
      <c r="I62" s="53">
        <v>0</v>
      </c>
      <c r="J62" s="53">
        <v>0</v>
      </c>
      <c r="K62" s="53">
        <v>1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12</v>
      </c>
      <c r="F64" s="53">
        <v>1</v>
      </c>
      <c r="G64" s="53">
        <v>1</v>
      </c>
      <c r="H64" s="53">
        <v>1</v>
      </c>
      <c r="I64" s="53">
        <v>0</v>
      </c>
      <c r="J64" s="53">
        <v>1</v>
      </c>
      <c r="K64" s="53">
        <v>0</v>
      </c>
      <c r="L64" s="53">
        <v>6</v>
      </c>
      <c r="M64" s="53">
        <v>4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7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1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7</v>
      </c>
      <c r="F66" s="53">
        <v>3</v>
      </c>
      <c r="G66" s="53">
        <v>0</v>
      </c>
      <c r="H66" s="53">
        <v>0</v>
      </c>
      <c r="I66" s="53">
        <v>0</v>
      </c>
      <c r="J66" s="53">
        <v>0</v>
      </c>
      <c r="K66" s="53">
        <v>3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1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7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26</v>
      </c>
      <c r="F70" s="53">
        <v>1</v>
      </c>
      <c r="G70" s="53">
        <v>3</v>
      </c>
      <c r="H70" s="53">
        <v>5</v>
      </c>
      <c r="I70" s="53">
        <v>0</v>
      </c>
      <c r="J70" s="53">
        <v>0</v>
      </c>
      <c r="K70" s="53">
        <v>2</v>
      </c>
      <c r="L70" s="53">
        <v>5</v>
      </c>
      <c r="M70" s="53">
        <v>8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24</v>
      </c>
      <c r="F71" s="53">
        <v>4</v>
      </c>
      <c r="G71" s="53">
        <v>2</v>
      </c>
      <c r="H71" s="53">
        <v>1</v>
      </c>
      <c r="I71" s="53">
        <v>1</v>
      </c>
      <c r="J71" s="53">
        <v>1</v>
      </c>
      <c r="K71" s="53">
        <v>0</v>
      </c>
      <c r="L71" s="53">
        <v>5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2</v>
      </c>
      <c r="C72" s="53">
        <v>2</v>
      </c>
      <c r="D72" s="53">
        <v>1</v>
      </c>
      <c r="E72" s="53">
        <v>19</v>
      </c>
      <c r="F72" s="53">
        <v>2</v>
      </c>
      <c r="G72" s="53">
        <v>1</v>
      </c>
      <c r="H72" s="53">
        <v>1</v>
      </c>
      <c r="I72" s="53">
        <v>0</v>
      </c>
      <c r="J72" s="53">
        <v>1</v>
      </c>
      <c r="K72" s="53">
        <v>2</v>
      </c>
      <c r="L72" s="53">
        <v>0</v>
      </c>
      <c r="M72" s="53">
        <v>0</v>
      </c>
      <c r="N72" s="53">
        <v>1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90</v>
      </c>
      <c r="F73" s="53">
        <v>5</v>
      </c>
      <c r="G73" s="53">
        <v>22</v>
      </c>
      <c r="H73" s="53">
        <v>21</v>
      </c>
      <c r="I73" s="53">
        <v>1</v>
      </c>
      <c r="J73" s="53">
        <v>2</v>
      </c>
      <c r="K73" s="53">
        <v>6</v>
      </c>
      <c r="L73" s="53">
        <v>10</v>
      </c>
      <c r="M73" s="53">
        <v>7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137</v>
      </c>
      <c r="F74" s="53">
        <v>1</v>
      </c>
      <c r="G74" s="53">
        <v>18</v>
      </c>
      <c r="H74" s="53">
        <v>208</v>
      </c>
      <c r="I74" s="53">
        <v>34</v>
      </c>
      <c r="J74" s="53">
        <v>23</v>
      </c>
      <c r="K74" s="53">
        <v>6</v>
      </c>
      <c r="L74" s="53">
        <v>31</v>
      </c>
      <c r="M74" s="53">
        <v>16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8</v>
      </c>
      <c r="F75" s="53">
        <v>0</v>
      </c>
      <c r="G75" s="53">
        <v>0</v>
      </c>
      <c r="H75" s="53">
        <v>0</v>
      </c>
      <c r="I75" s="53">
        <v>0</v>
      </c>
      <c r="J75" s="53">
        <v>1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5</v>
      </c>
      <c r="F76" s="53">
        <v>0</v>
      </c>
      <c r="G76" s="53">
        <v>1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</v>
      </c>
      <c r="F77" s="53">
        <v>2</v>
      </c>
      <c r="G77" s="53">
        <v>1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111</v>
      </c>
      <c r="F78" s="53">
        <v>10</v>
      </c>
      <c r="G78" s="53">
        <v>5</v>
      </c>
      <c r="H78" s="53">
        <v>35</v>
      </c>
      <c r="I78" s="53">
        <v>3</v>
      </c>
      <c r="J78" s="53">
        <v>13</v>
      </c>
      <c r="K78" s="53">
        <v>2</v>
      </c>
      <c r="L78" s="53">
        <v>3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3</v>
      </c>
      <c r="F80" s="53">
        <v>0</v>
      </c>
      <c r="G80" s="53">
        <v>0</v>
      </c>
      <c r="H80" s="53">
        <v>0</v>
      </c>
      <c r="I80" s="53">
        <v>0</v>
      </c>
      <c r="J80" s="53">
        <v>1</v>
      </c>
      <c r="K80" s="53">
        <v>2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10</v>
      </c>
      <c r="F81" s="53">
        <v>1</v>
      </c>
      <c r="G81" s="53">
        <v>0</v>
      </c>
      <c r="H81" s="53">
        <v>1</v>
      </c>
      <c r="I81" s="53">
        <v>0</v>
      </c>
      <c r="J81" s="53">
        <v>1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1</v>
      </c>
      <c r="C82" s="53">
        <v>1</v>
      </c>
      <c r="D82" s="53">
        <v>0</v>
      </c>
      <c r="E82" s="53">
        <v>6</v>
      </c>
      <c r="F82" s="53">
        <v>1</v>
      </c>
      <c r="G82" s="53">
        <v>0</v>
      </c>
      <c r="H82" s="53">
        <v>1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7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3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68</v>
      </c>
      <c r="F84" s="53">
        <v>2</v>
      </c>
      <c r="G84" s="53">
        <v>5</v>
      </c>
      <c r="H84" s="53">
        <v>55</v>
      </c>
      <c r="I84" s="53">
        <v>6</v>
      </c>
      <c r="J84" s="53">
        <v>9</v>
      </c>
      <c r="K84" s="53">
        <v>4</v>
      </c>
      <c r="L84" s="53">
        <v>22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1</v>
      </c>
      <c r="G85" s="53">
        <v>1</v>
      </c>
      <c r="H85" s="53">
        <v>0</v>
      </c>
      <c r="I85" s="53">
        <v>0</v>
      </c>
      <c r="J85" s="53">
        <v>0</v>
      </c>
      <c r="K85" s="53">
        <v>0</v>
      </c>
      <c r="L85" s="53">
        <v>3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3</v>
      </c>
      <c r="C87" s="53">
        <v>6</v>
      </c>
      <c r="D87" s="53">
        <v>0</v>
      </c>
      <c r="E87" s="53">
        <v>31</v>
      </c>
      <c r="F87" s="53">
        <v>5</v>
      </c>
      <c r="G87" s="53">
        <v>3</v>
      </c>
      <c r="H87" s="53">
        <v>0</v>
      </c>
      <c r="I87" s="53">
        <v>0</v>
      </c>
      <c r="J87" s="53">
        <v>5</v>
      </c>
      <c r="K87" s="53">
        <v>1</v>
      </c>
      <c r="L87" s="53">
        <v>6</v>
      </c>
      <c r="M87" s="53">
        <v>2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14</v>
      </c>
      <c r="F89" s="53">
        <v>3</v>
      </c>
      <c r="G89" s="53">
        <v>3</v>
      </c>
      <c r="H89" s="53">
        <v>1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74</v>
      </c>
      <c r="F90" s="53">
        <v>1</v>
      </c>
      <c r="G90" s="53">
        <v>5</v>
      </c>
      <c r="H90" s="53">
        <v>5</v>
      </c>
      <c r="I90" s="53">
        <v>0</v>
      </c>
      <c r="J90" s="53">
        <v>13</v>
      </c>
      <c r="K90" s="53">
        <v>3</v>
      </c>
      <c r="L90" s="53">
        <v>2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23</v>
      </c>
      <c r="F91" s="53">
        <v>3</v>
      </c>
      <c r="G91" s="53">
        <v>1</v>
      </c>
      <c r="H91" s="53">
        <v>4</v>
      </c>
      <c r="I91" s="53">
        <v>0</v>
      </c>
      <c r="J91" s="53">
        <v>4</v>
      </c>
      <c r="K91" s="53">
        <v>1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16</v>
      </c>
      <c r="D92" s="53">
        <v>0</v>
      </c>
      <c r="E92" s="53">
        <v>399</v>
      </c>
      <c r="F92" s="53">
        <v>3</v>
      </c>
      <c r="G92" s="53">
        <v>63</v>
      </c>
      <c r="H92" s="53">
        <v>443</v>
      </c>
      <c r="I92" s="53">
        <v>69</v>
      </c>
      <c r="J92" s="53">
        <v>43</v>
      </c>
      <c r="K92" s="53">
        <v>15</v>
      </c>
      <c r="L92" s="53">
        <v>45</v>
      </c>
      <c r="M92" s="53">
        <v>51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7</v>
      </c>
      <c r="F94" s="53">
        <v>3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4</v>
      </c>
      <c r="D95" s="53">
        <v>0</v>
      </c>
      <c r="E95" s="53">
        <v>73</v>
      </c>
      <c r="F95" s="53">
        <v>2</v>
      </c>
      <c r="G95" s="53">
        <v>14</v>
      </c>
      <c r="H95" s="53">
        <v>37</v>
      </c>
      <c r="I95" s="53">
        <v>8</v>
      </c>
      <c r="J95" s="53">
        <v>17</v>
      </c>
      <c r="K95" s="53">
        <v>2</v>
      </c>
      <c r="L95" s="53">
        <v>4</v>
      </c>
      <c r="M95" s="53">
        <v>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6</v>
      </c>
      <c r="G97" s="53">
        <v>0</v>
      </c>
      <c r="H97" s="53">
        <v>3</v>
      </c>
      <c r="I97" s="53">
        <v>0</v>
      </c>
      <c r="J97" s="53">
        <v>1</v>
      </c>
      <c r="K97" s="53">
        <v>0</v>
      </c>
      <c r="L97" s="53">
        <v>0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6</v>
      </c>
      <c r="F98" s="53">
        <v>1</v>
      </c>
      <c r="G98" s="53">
        <v>0</v>
      </c>
      <c r="H98" s="53">
        <v>3</v>
      </c>
      <c r="I98" s="53">
        <v>1</v>
      </c>
      <c r="J98" s="53">
        <v>1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3</v>
      </c>
      <c r="G100" s="53">
        <v>0</v>
      </c>
      <c r="H100" s="53">
        <v>1</v>
      </c>
      <c r="I100" s="53">
        <v>0</v>
      </c>
      <c r="J100" s="53">
        <v>1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9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92</v>
      </c>
      <c r="F102" s="53">
        <v>3</v>
      </c>
      <c r="G102" s="53">
        <v>8</v>
      </c>
      <c r="H102" s="53">
        <v>24</v>
      </c>
      <c r="I102" s="53">
        <v>4</v>
      </c>
      <c r="J102" s="53">
        <v>11</v>
      </c>
      <c r="K102" s="53">
        <v>6</v>
      </c>
      <c r="L102" s="53">
        <v>3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23</v>
      </c>
      <c r="F103" s="53">
        <v>1</v>
      </c>
      <c r="G103" s="53">
        <v>5</v>
      </c>
      <c r="H103" s="53">
        <v>3</v>
      </c>
      <c r="I103" s="53">
        <v>1</v>
      </c>
      <c r="J103" s="53">
        <v>1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1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15</v>
      </c>
      <c r="F105" s="53">
        <v>0</v>
      </c>
      <c r="G105" s="53">
        <v>3</v>
      </c>
      <c r="H105" s="53">
        <v>2</v>
      </c>
      <c r="I105" s="53">
        <v>0</v>
      </c>
      <c r="J105" s="53">
        <v>5</v>
      </c>
      <c r="K105" s="53">
        <v>0</v>
      </c>
      <c r="L105" s="53">
        <v>0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15</v>
      </c>
      <c r="F107" s="53">
        <v>1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4</v>
      </c>
      <c r="C108" s="53">
        <v>5</v>
      </c>
      <c r="D108" s="53">
        <v>0</v>
      </c>
      <c r="E108" s="53">
        <v>450</v>
      </c>
      <c r="F108" s="53">
        <v>8</v>
      </c>
      <c r="G108" s="53">
        <v>178</v>
      </c>
      <c r="H108" s="53">
        <v>265</v>
      </c>
      <c r="I108" s="53">
        <v>91</v>
      </c>
      <c r="J108" s="53">
        <v>99</v>
      </c>
      <c r="K108" s="53">
        <v>22</v>
      </c>
      <c r="L108" s="53">
        <v>26</v>
      </c>
      <c r="M108" s="53">
        <v>19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1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3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6</v>
      </c>
      <c r="F111" s="53">
        <v>0</v>
      </c>
      <c r="G111" s="53">
        <v>0</v>
      </c>
      <c r="H111" s="53">
        <v>0</v>
      </c>
      <c r="I111" s="53">
        <v>0</v>
      </c>
      <c r="J111" s="53">
        <v>1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7</v>
      </c>
      <c r="F113" s="53">
        <v>0</v>
      </c>
      <c r="G113" s="53">
        <v>2</v>
      </c>
      <c r="H113" s="53">
        <v>2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8</v>
      </c>
      <c r="F114" s="53">
        <v>0</v>
      </c>
      <c r="G114" s="53">
        <v>0</v>
      </c>
      <c r="H114" s="53">
        <v>0</v>
      </c>
      <c r="I114" s="53">
        <v>0</v>
      </c>
      <c r="J114" s="53">
        <v>1</v>
      </c>
      <c r="K114" s="53">
        <v>1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1</v>
      </c>
      <c r="G115" s="53">
        <v>0</v>
      </c>
      <c r="H115" s="53">
        <v>1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26</v>
      </c>
      <c r="F116" s="53">
        <v>1</v>
      </c>
      <c r="G116" s="53">
        <v>0</v>
      </c>
      <c r="H116" s="53">
        <v>4</v>
      </c>
      <c r="I116" s="53">
        <v>0</v>
      </c>
      <c r="J116" s="53">
        <v>0</v>
      </c>
      <c r="K116" s="53">
        <v>3</v>
      </c>
      <c r="L116" s="53">
        <v>22</v>
      </c>
      <c r="M116" s="53">
        <v>12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1</v>
      </c>
      <c r="G118" s="53">
        <v>0</v>
      </c>
      <c r="H118" s="53">
        <v>0</v>
      </c>
      <c r="I118" s="53">
        <v>0</v>
      </c>
      <c r="J118" s="53">
        <v>2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7</v>
      </c>
      <c r="F119" s="53">
        <v>1</v>
      </c>
      <c r="G119" s="53">
        <v>1</v>
      </c>
      <c r="H119" s="53">
        <v>1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38</v>
      </c>
      <c r="F121" s="53">
        <v>4</v>
      </c>
      <c r="G121" s="53">
        <v>2</v>
      </c>
      <c r="H121" s="53">
        <v>8</v>
      </c>
      <c r="I121" s="53">
        <v>3</v>
      </c>
      <c r="J121" s="53">
        <v>2</v>
      </c>
      <c r="K121" s="53">
        <v>4</v>
      </c>
      <c r="L121" s="53">
        <v>4</v>
      </c>
      <c r="M121" s="53">
        <v>3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10</v>
      </c>
      <c r="F122" s="53">
        <v>5</v>
      </c>
      <c r="G122" s="53">
        <v>1</v>
      </c>
      <c r="H122" s="53">
        <v>0</v>
      </c>
      <c r="I122" s="53">
        <v>0</v>
      </c>
      <c r="J122" s="53">
        <v>2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5</v>
      </c>
      <c r="F124" s="53">
        <v>0</v>
      </c>
      <c r="G124" s="53">
        <v>0</v>
      </c>
      <c r="H124" s="53">
        <v>1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8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13</v>
      </c>
      <c r="F126" s="53">
        <v>1</v>
      </c>
      <c r="G126" s="53">
        <v>0</v>
      </c>
      <c r="H126" s="53">
        <v>1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11</v>
      </c>
      <c r="F130" s="53">
        <v>2</v>
      </c>
      <c r="G130" s="53">
        <v>1</v>
      </c>
      <c r="H130" s="53">
        <v>1</v>
      </c>
      <c r="I130" s="53">
        <v>2</v>
      </c>
      <c r="J130" s="53">
        <v>0</v>
      </c>
      <c r="K130" s="53">
        <v>1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2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1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11</v>
      </c>
      <c r="F134" s="53">
        <v>1</v>
      </c>
      <c r="G134" s="53">
        <v>0</v>
      </c>
      <c r="H134" s="53">
        <v>3</v>
      </c>
      <c r="I134" s="53">
        <v>0</v>
      </c>
      <c r="J134" s="53">
        <v>0</v>
      </c>
      <c r="K134" s="53">
        <v>1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1</v>
      </c>
      <c r="G135" s="53">
        <v>0</v>
      </c>
      <c r="H135" s="53">
        <v>4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1</v>
      </c>
      <c r="G136" s="53">
        <v>1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122</v>
      </c>
      <c r="F137" s="53">
        <v>4</v>
      </c>
      <c r="G137" s="53">
        <v>17</v>
      </c>
      <c r="H137" s="53">
        <v>29</v>
      </c>
      <c r="I137" s="53">
        <v>2</v>
      </c>
      <c r="J137" s="53">
        <v>5</v>
      </c>
      <c r="K137" s="53">
        <v>11</v>
      </c>
      <c r="L137" s="53">
        <v>4</v>
      </c>
      <c r="M137" s="53">
        <v>10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6</v>
      </c>
      <c r="F139" s="53">
        <v>2</v>
      </c>
      <c r="G139" s="53">
        <v>2</v>
      </c>
      <c r="H139" s="53">
        <v>1</v>
      </c>
      <c r="I139" s="53">
        <v>1</v>
      </c>
      <c r="J139" s="53">
        <v>3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2</v>
      </c>
      <c r="G141" s="53">
        <v>0</v>
      </c>
      <c r="H141" s="53">
        <v>2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2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25</v>
      </c>
      <c r="F144" s="53">
        <v>0</v>
      </c>
      <c r="G144" s="53">
        <v>4</v>
      </c>
      <c r="H144" s="53">
        <v>2</v>
      </c>
      <c r="I144" s="53">
        <v>0</v>
      </c>
      <c r="J144" s="53">
        <v>3</v>
      </c>
      <c r="K144" s="53">
        <v>0</v>
      </c>
      <c r="L144" s="53">
        <v>7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1</v>
      </c>
      <c r="G147" s="53">
        <v>1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42</v>
      </c>
      <c r="F148" s="53">
        <v>5</v>
      </c>
      <c r="G148" s="53">
        <v>2</v>
      </c>
      <c r="H148" s="53">
        <v>8</v>
      </c>
      <c r="I148" s="53">
        <v>0</v>
      </c>
      <c r="J148" s="53">
        <v>5</v>
      </c>
      <c r="K148" s="53">
        <v>2</v>
      </c>
      <c r="L148" s="53">
        <v>1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6</v>
      </c>
      <c r="F150" s="53">
        <v>1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7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3</v>
      </c>
      <c r="D153" s="53">
        <v>0</v>
      </c>
      <c r="E153" s="53">
        <v>20</v>
      </c>
      <c r="F153" s="53">
        <v>1</v>
      </c>
      <c r="G153" s="53">
        <v>1</v>
      </c>
      <c r="H153" s="53">
        <v>32</v>
      </c>
      <c r="I153" s="53">
        <v>3</v>
      </c>
      <c r="J153" s="53">
        <v>7</v>
      </c>
      <c r="K153" s="53">
        <v>5</v>
      </c>
      <c r="L153" s="53">
        <v>3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30</v>
      </c>
      <c r="F154" s="53">
        <v>1</v>
      </c>
      <c r="G154" s="53">
        <v>2</v>
      </c>
      <c r="H154" s="53">
        <v>4</v>
      </c>
      <c r="I154" s="53">
        <v>0</v>
      </c>
      <c r="J154" s="53">
        <v>3</v>
      </c>
      <c r="K154" s="53">
        <v>2</v>
      </c>
      <c r="L154" s="53">
        <v>1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45</v>
      </c>
      <c r="F155" s="53">
        <v>5</v>
      </c>
      <c r="G155" s="53">
        <v>2</v>
      </c>
      <c r="H155" s="53">
        <v>2</v>
      </c>
      <c r="I155" s="53">
        <v>0</v>
      </c>
      <c r="J155" s="53">
        <v>0</v>
      </c>
      <c r="K155" s="53">
        <v>1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4</v>
      </c>
      <c r="F157" s="53">
        <v>1</v>
      </c>
      <c r="G157" s="53">
        <v>3</v>
      </c>
      <c r="H157" s="53">
        <v>0</v>
      </c>
      <c r="I157" s="53">
        <v>0</v>
      </c>
      <c r="J157" s="53">
        <v>0</v>
      </c>
      <c r="K157" s="53">
        <v>1</v>
      </c>
      <c r="L157" s="53">
        <v>3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5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84</v>
      </c>
      <c r="F160" s="53">
        <v>0</v>
      </c>
      <c r="G160" s="53">
        <v>5</v>
      </c>
      <c r="H160" s="53">
        <v>31</v>
      </c>
      <c r="I160" s="53">
        <v>0</v>
      </c>
      <c r="J160" s="53">
        <v>14</v>
      </c>
      <c r="K160" s="53">
        <v>17</v>
      </c>
      <c r="L160" s="53">
        <v>8</v>
      </c>
      <c r="M160" s="53">
        <v>9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11</v>
      </c>
      <c r="F161" s="53">
        <v>4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1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3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1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2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3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12</v>
      </c>
      <c r="F166" s="53">
        <v>1</v>
      </c>
      <c r="G166" s="53">
        <v>2</v>
      </c>
      <c r="H166" s="53">
        <v>4</v>
      </c>
      <c r="I166" s="53">
        <v>0</v>
      </c>
      <c r="J166" s="53">
        <v>1</v>
      </c>
      <c r="K166" s="53">
        <v>1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1</v>
      </c>
      <c r="H167" s="53">
        <v>1</v>
      </c>
      <c r="I167" s="53">
        <v>0</v>
      </c>
      <c r="J167" s="53">
        <v>2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30</v>
      </c>
      <c r="F168" s="53">
        <v>1</v>
      </c>
      <c r="G168" s="53">
        <v>7</v>
      </c>
      <c r="H168" s="53">
        <v>23</v>
      </c>
      <c r="I168" s="53">
        <v>7</v>
      </c>
      <c r="J168" s="53">
        <v>5</v>
      </c>
      <c r="K168" s="53">
        <v>1</v>
      </c>
      <c r="L168" s="53">
        <v>4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4</v>
      </c>
      <c r="C169" s="53">
        <v>4</v>
      </c>
      <c r="D169" s="53">
        <v>0</v>
      </c>
      <c r="E169" s="53">
        <v>140</v>
      </c>
      <c r="F169" s="53">
        <v>0</v>
      </c>
      <c r="G169" s="53">
        <v>37</v>
      </c>
      <c r="H169" s="53">
        <v>108</v>
      </c>
      <c r="I169" s="53">
        <v>14</v>
      </c>
      <c r="J169" s="53">
        <v>18</v>
      </c>
      <c r="K169" s="53">
        <v>1</v>
      </c>
      <c r="L169" s="53">
        <v>6</v>
      </c>
      <c r="M169" s="53">
        <v>8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41</v>
      </c>
      <c r="F170" s="53">
        <v>2</v>
      </c>
      <c r="G170" s="53">
        <v>1</v>
      </c>
      <c r="H170" s="53">
        <v>15</v>
      </c>
      <c r="I170" s="53">
        <v>0</v>
      </c>
      <c r="J170" s="53">
        <v>3</v>
      </c>
      <c r="K170" s="53">
        <v>0</v>
      </c>
      <c r="L170" s="53">
        <v>4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5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100</v>
      </c>
      <c r="F174" s="53">
        <v>2</v>
      </c>
      <c r="G174" s="53">
        <v>16</v>
      </c>
      <c r="H174" s="53">
        <v>36</v>
      </c>
      <c r="I174" s="53">
        <v>7</v>
      </c>
      <c r="J174" s="53">
        <v>12</v>
      </c>
      <c r="K174" s="53">
        <v>2</v>
      </c>
      <c r="L174" s="53">
        <v>10</v>
      </c>
      <c r="M174" s="53">
        <v>0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1</v>
      </c>
      <c r="C175" s="53">
        <v>1</v>
      </c>
      <c r="D175" s="53">
        <v>0</v>
      </c>
      <c r="E175" s="53">
        <v>8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2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13</v>
      </c>
      <c r="F177" s="53">
        <v>5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7</v>
      </c>
      <c r="F178" s="53">
        <v>0</v>
      </c>
      <c r="G178" s="53">
        <v>0</v>
      </c>
      <c r="H178" s="53">
        <v>0</v>
      </c>
      <c r="I178" s="53">
        <v>0</v>
      </c>
      <c r="J178" s="53">
        <v>0</v>
      </c>
      <c r="K178" s="53">
        <v>1</v>
      </c>
      <c r="L178" s="53">
        <v>3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26</v>
      </c>
      <c r="F179" s="53">
        <v>0</v>
      </c>
      <c r="G179" s="53">
        <v>2</v>
      </c>
      <c r="H179" s="53">
        <v>4</v>
      </c>
      <c r="I179" s="53">
        <v>3</v>
      </c>
      <c r="J179" s="53">
        <v>4</v>
      </c>
      <c r="K179" s="53">
        <v>1</v>
      </c>
      <c r="L179" s="53">
        <v>6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10</v>
      </c>
      <c r="F181" s="53">
        <v>3</v>
      </c>
      <c r="G181" s="53">
        <v>1</v>
      </c>
      <c r="H181" s="53">
        <v>1</v>
      </c>
      <c r="I181" s="53">
        <v>0</v>
      </c>
      <c r="J181" s="53">
        <v>0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1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6</v>
      </c>
      <c r="F183" s="53">
        <v>1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1</v>
      </c>
      <c r="F184" s="53">
        <v>0</v>
      </c>
      <c r="G184" s="53">
        <v>1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2</v>
      </c>
      <c r="C185" s="53">
        <v>2</v>
      </c>
      <c r="D185" s="53">
        <v>0</v>
      </c>
      <c r="E185" s="53">
        <v>44</v>
      </c>
      <c r="F185" s="53">
        <v>2</v>
      </c>
      <c r="G185" s="53">
        <v>2</v>
      </c>
      <c r="H185" s="53">
        <v>2</v>
      </c>
      <c r="I185" s="53">
        <v>0</v>
      </c>
      <c r="J185" s="53">
        <v>5</v>
      </c>
      <c r="K185" s="53">
        <v>0</v>
      </c>
      <c r="L185" s="53">
        <v>3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35</v>
      </c>
      <c r="F186" s="53">
        <v>2</v>
      </c>
      <c r="G186" s="53">
        <v>6</v>
      </c>
      <c r="H186" s="53">
        <v>1</v>
      </c>
      <c r="I186" s="53">
        <v>0</v>
      </c>
      <c r="J186" s="53">
        <v>2</v>
      </c>
      <c r="K186" s="53">
        <v>1</v>
      </c>
      <c r="L186" s="53">
        <v>3</v>
      </c>
      <c r="M186" s="53">
        <v>2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1</v>
      </c>
      <c r="G188" s="53">
        <v>1</v>
      </c>
      <c r="H188" s="53">
        <v>1</v>
      </c>
      <c r="I188" s="53">
        <v>0</v>
      </c>
      <c r="J188" s="53">
        <v>2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3</v>
      </c>
      <c r="F189" s="53">
        <v>1</v>
      </c>
      <c r="G189" s="53">
        <v>0</v>
      </c>
      <c r="H189" s="53">
        <v>3</v>
      </c>
      <c r="I189" s="53">
        <v>0</v>
      </c>
      <c r="J189" s="53">
        <v>1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9</v>
      </c>
      <c r="F190" s="53">
        <v>3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16</v>
      </c>
      <c r="F191" s="53">
        <v>0</v>
      </c>
      <c r="G191" s="53">
        <v>0</v>
      </c>
      <c r="H191" s="53">
        <v>1</v>
      </c>
      <c r="I191" s="53">
        <v>1</v>
      </c>
      <c r="J191" s="53">
        <v>2</v>
      </c>
      <c r="K191" s="53">
        <v>0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10</v>
      </c>
      <c r="F192" s="53">
        <v>1</v>
      </c>
      <c r="G192" s="53">
        <v>3</v>
      </c>
      <c r="H192" s="53">
        <v>0</v>
      </c>
      <c r="I192" s="53">
        <v>0</v>
      </c>
      <c r="J192" s="53">
        <v>1</v>
      </c>
      <c r="K192" s="53">
        <v>0</v>
      </c>
      <c r="L192" s="53">
        <v>5</v>
      </c>
      <c r="M192" s="53">
        <v>2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2</v>
      </c>
      <c r="G193" s="53">
        <v>0</v>
      </c>
      <c r="H193" s="53">
        <v>1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59</v>
      </c>
      <c r="F194" s="53">
        <v>0</v>
      </c>
      <c r="G194" s="53">
        <v>4</v>
      </c>
      <c r="H194" s="53">
        <v>5</v>
      </c>
      <c r="I194" s="53">
        <v>0</v>
      </c>
      <c r="J194" s="53">
        <v>10</v>
      </c>
      <c r="K194" s="53">
        <v>1</v>
      </c>
      <c r="L194" s="53">
        <v>1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1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4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13</v>
      </c>
      <c r="C197" s="53">
        <v>15</v>
      </c>
      <c r="D197" s="53">
        <v>0</v>
      </c>
      <c r="E197" s="53">
        <v>236</v>
      </c>
      <c r="F197" s="53">
        <v>11</v>
      </c>
      <c r="G197" s="53">
        <v>46</v>
      </c>
      <c r="H197" s="53">
        <v>298</v>
      </c>
      <c r="I197" s="53">
        <v>57</v>
      </c>
      <c r="J197" s="53">
        <v>42</v>
      </c>
      <c r="K197" s="53">
        <v>13</v>
      </c>
      <c r="L197" s="53">
        <v>12</v>
      </c>
      <c r="M197" s="53">
        <v>14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0</v>
      </c>
      <c r="C199" s="53">
        <v>0</v>
      </c>
      <c r="D199" s="53">
        <v>0</v>
      </c>
      <c r="E199" s="53">
        <v>60</v>
      </c>
      <c r="F199" s="53">
        <v>3</v>
      </c>
      <c r="G199" s="53">
        <v>9</v>
      </c>
      <c r="H199" s="53">
        <v>103</v>
      </c>
      <c r="I199" s="53">
        <v>3</v>
      </c>
      <c r="J199" s="53">
        <v>4</v>
      </c>
      <c r="K199" s="53">
        <v>3</v>
      </c>
      <c r="L199" s="53">
        <v>26</v>
      </c>
      <c r="M199" s="53">
        <v>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16</v>
      </c>
      <c r="F200" s="53">
        <v>0</v>
      </c>
      <c r="G200" s="53">
        <v>1</v>
      </c>
      <c r="H200" s="53">
        <v>0</v>
      </c>
      <c r="I200" s="53">
        <v>0</v>
      </c>
      <c r="J200" s="53">
        <v>1</v>
      </c>
      <c r="K200" s="53">
        <v>2</v>
      </c>
      <c r="L200" s="53">
        <v>1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17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1</v>
      </c>
      <c r="M201" s="53">
        <v>1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2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</v>
      </c>
      <c r="F203" s="53">
        <v>5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22</v>
      </c>
      <c r="F205" s="53">
        <v>0</v>
      </c>
      <c r="G205" s="53">
        <v>2</v>
      </c>
      <c r="H205" s="53">
        <v>0</v>
      </c>
      <c r="I205" s="53">
        <v>0</v>
      </c>
      <c r="J205" s="53">
        <v>2</v>
      </c>
      <c r="K205" s="53">
        <v>2</v>
      </c>
      <c r="L205" s="53">
        <v>6</v>
      </c>
      <c r="M205" s="53">
        <v>4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8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1</v>
      </c>
      <c r="C208" s="53">
        <v>1</v>
      </c>
      <c r="D208" s="53">
        <v>0</v>
      </c>
      <c r="E208" s="53">
        <v>3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1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7</v>
      </c>
      <c r="F210" s="53">
        <v>1</v>
      </c>
      <c r="G210" s="53">
        <v>1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2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21</v>
      </c>
      <c r="F212" s="53">
        <v>2</v>
      </c>
      <c r="G212" s="53">
        <v>1</v>
      </c>
      <c r="H212" s="53">
        <v>1</v>
      </c>
      <c r="I212" s="53">
        <v>0</v>
      </c>
      <c r="J212" s="53">
        <v>2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26</v>
      </c>
      <c r="F213" s="53">
        <v>2</v>
      </c>
      <c r="G213" s="53">
        <v>2</v>
      </c>
      <c r="H213" s="53">
        <v>4</v>
      </c>
      <c r="I213" s="53">
        <v>1</v>
      </c>
      <c r="J213" s="53">
        <v>6</v>
      </c>
      <c r="K213" s="53">
        <v>1</v>
      </c>
      <c r="L213" s="53">
        <v>5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76</v>
      </c>
      <c r="F214" s="53">
        <v>3</v>
      </c>
      <c r="G214" s="53">
        <v>3</v>
      </c>
      <c r="H214" s="53">
        <v>10</v>
      </c>
      <c r="I214" s="53">
        <v>0</v>
      </c>
      <c r="J214" s="53">
        <v>16</v>
      </c>
      <c r="K214" s="53">
        <v>4</v>
      </c>
      <c r="L214" s="53">
        <v>27</v>
      </c>
      <c r="M214" s="53">
        <v>9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1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75</v>
      </c>
      <c r="F216" s="53">
        <v>2</v>
      </c>
      <c r="G216" s="53">
        <v>4</v>
      </c>
      <c r="H216" s="53">
        <v>20</v>
      </c>
      <c r="I216" s="53">
        <v>4</v>
      </c>
      <c r="J216" s="53">
        <v>3</v>
      </c>
      <c r="K216" s="53">
        <v>0</v>
      </c>
      <c r="L216" s="53">
        <v>1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11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1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7</v>
      </c>
      <c r="F220" s="53">
        <v>1</v>
      </c>
      <c r="G220" s="53">
        <v>1</v>
      </c>
      <c r="H220" s="53">
        <v>0</v>
      </c>
      <c r="I220" s="53">
        <v>0</v>
      </c>
      <c r="J220" s="53">
        <v>0</v>
      </c>
      <c r="K220" s="53">
        <v>1</v>
      </c>
      <c r="L220" s="53">
        <v>1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1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10</v>
      </c>
      <c r="F222" s="53">
        <v>2</v>
      </c>
      <c r="G222" s="53">
        <v>1</v>
      </c>
      <c r="H222" s="53">
        <v>0</v>
      </c>
      <c r="I222" s="53">
        <v>0</v>
      </c>
      <c r="J222" s="53">
        <v>0</v>
      </c>
      <c r="K222" s="53">
        <v>0</v>
      </c>
      <c r="L222" s="53">
        <v>3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2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2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3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62</v>
      </c>
      <c r="F226" s="53">
        <v>8</v>
      </c>
      <c r="G226" s="53">
        <v>0</v>
      </c>
      <c r="H226" s="53">
        <v>14</v>
      </c>
      <c r="I226" s="53">
        <v>0</v>
      </c>
      <c r="J226" s="53">
        <v>0</v>
      </c>
      <c r="K226" s="53">
        <v>1</v>
      </c>
      <c r="L226" s="53">
        <v>2</v>
      </c>
      <c r="M226" s="53">
        <v>6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8</v>
      </c>
      <c r="F230" s="53">
        <v>0</v>
      </c>
      <c r="G230" s="53">
        <v>1</v>
      </c>
      <c r="H230" s="53">
        <v>2</v>
      </c>
      <c r="I230" s="53">
        <v>1</v>
      </c>
      <c r="J230" s="53">
        <v>2</v>
      </c>
      <c r="K230" s="53">
        <v>1</v>
      </c>
      <c r="L230" s="53">
        <v>3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3</v>
      </c>
      <c r="F232" s="53">
        <v>2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46</v>
      </c>
      <c r="F234" s="53">
        <v>7</v>
      </c>
      <c r="G234" s="53">
        <v>4</v>
      </c>
      <c r="H234" s="53">
        <v>1</v>
      </c>
      <c r="I234" s="53">
        <v>0</v>
      </c>
      <c r="J234" s="53">
        <v>1</v>
      </c>
      <c r="K234" s="53">
        <v>3</v>
      </c>
      <c r="L234" s="53">
        <v>3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</v>
      </c>
      <c r="F235" s="53">
        <v>0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1</v>
      </c>
      <c r="M236" s="53">
        <v>2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1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7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23</v>
      </c>
      <c r="F239" s="53">
        <v>6</v>
      </c>
      <c r="G239" s="53">
        <v>0</v>
      </c>
      <c r="H239" s="53">
        <v>2</v>
      </c>
      <c r="I239" s="53">
        <v>0</v>
      </c>
      <c r="J239" s="53">
        <v>4</v>
      </c>
      <c r="K239" s="53">
        <v>1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1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4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45</v>
      </c>
      <c r="F242" s="53">
        <v>4</v>
      </c>
      <c r="G242" s="53">
        <v>2</v>
      </c>
      <c r="H242" s="53">
        <v>1</v>
      </c>
      <c r="I242" s="53">
        <v>1</v>
      </c>
      <c r="J242" s="53">
        <v>40</v>
      </c>
      <c r="K242" s="53">
        <v>1</v>
      </c>
      <c r="L242" s="53">
        <v>3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136</v>
      </c>
      <c r="F244" s="53">
        <v>0</v>
      </c>
      <c r="G244" s="53">
        <v>24</v>
      </c>
      <c r="H244" s="53">
        <v>19</v>
      </c>
      <c r="I244" s="53">
        <v>8</v>
      </c>
      <c r="J244" s="53">
        <v>12</v>
      </c>
      <c r="K244" s="53">
        <v>4</v>
      </c>
      <c r="L244" s="53">
        <v>7</v>
      </c>
      <c r="M244" s="53">
        <v>12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1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1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8</v>
      </c>
      <c r="F246" s="53">
        <v>0</v>
      </c>
      <c r="G246" s="53">
        <v>0</v>
      </c>
      <c r="H246" s="53">
        <v>1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6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8</v>
      </c>
      <c r="F251" s="53">
        <v>1</v>
      </c>
      <c r="G251" s="53">
        <v>1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2</v>
      </c>
      <c r="G253" s="53">
        <v>0</v>
      </c>
      <c r="H253" s="53">
        <v>1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16</v>
      </c>
      <c r="F254" s="53">
        <v>4</v>
      </c>
      <c r="G254" s="53">
        <v>1</v>
      </c>
      <c r="H254" s="53">
        <v>1</v>
      </c>
      <c r="I254" s="53">
        <v>0</v>
      </c>
      <c r="J254" s="53">
        <v>1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36</v>
      </c>
      <c r="F256" s="53">
        <v>1</v>
      </c>
      <c r="G256" s="53">
        <v>8</v>
      </c>
      <c r="H256" s="53">
        <v>5</v>
      </c>
      <c r="I256" s="53">
        <v>0</v>
      </c>
      <c r="J256" s="53">
        <v>7</v>
      </c>
      <c r="K256" s="53">
        <v>2</v>
      </c>
      <c r="L256" s="53">
        <v>6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7</v>
      </c>
      <c r="F258" s="53">
        <v>3</v>
      </c>
      <c r="G258" s="53">
        <v>0</v>
      </c>
      <c r="H258" s="53">
        <v>0</v>
      </c>
      <c r="I258" s="53">
        <v>1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1</v>
      </c>
      <c r="G261" s="53">
        <v>0</v>
      </c>
      <c r="H261" s="53">
        <v>0</v>
      </c>
      <c r="I261" s="53">
        <v>0</v>
      </c>
      <c r="J261" s="53">
        <v>2</v>
      </c>
      <c r="K261" s="53">
        <v>0</v>
      </c>
      <c r="L261" s="53">
        <v>0</v>
      </c>
      <c r="M261" s="53">
        <v>1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7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4</v>
      </c>
      <c r="F263" s="53">
        <v>1</v>
      </c>
      <c r="G263" s="53">
        <v>1</v>
      </c>
      <c r="H263" s="53">
        <v>0</v>
      </c>
      <c r="I263" s="53">
        <v>0</v>
      </c>
      <c r="J263" s="53">
        <v>0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1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15</v>
      </c>
      <c r="F266" s="53">
        <v>4</v>
      </c>
      <c r="G266" s="53">
        <v>0</v>
      </c>
      <c r="H266" s="53">
        <v>0</v>
      </c>
      <c r="I266" s="53">
        <v>0</v>
      </c>
      <c r="J266" s="53">
        <v>0</v>
      </c>
      <c r="K266" s="53">
        <v>1</v>
      </c>
      <c r="L266" s="53">
        <v>0</v>
      </c>
      <c r="M266" s="53">
        <v>3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1</v>
      </c>
      <c r="G267" s="53">
        <v>2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65</v>
      </c>
      <c r="F271" s="53">
        <v>4</v>
      </c>
      <c r="G271" s="53">
        <v>7</v>
      </c>
      <c r="H271" s="53">
        <v>19</v>
      </c>
      <c r="I271" s="53">
        <v>3</v>
      </c>
      <c r="J271" s="53">
        <v>11</v>
      </c>
      <c r="K271" s="53">
        <v>2</v>
      </c>
      <c r="L271" s="53">
        <v>27</v>
      </c>
      <c r="M271" s="53">
        <v>7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4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1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1</v>
      </c>
      <c r="C274" s="53">
        <v>2</v>
      </c>
      <c r="D274" s="53">
        <v>0</v>
      </c>
      <c r="E274" s="53">
        <v>4</v>
      </c>
      <c r="F274" s="53">
        <v>0</v>
      </c>
      <c r="G274" s="53">
        <v>0</v>
      </c>
      <c r="H274" s="53">
        <v>0</v>
      </c>
      <c r="I274" s="53">
        <v>0</v>
      </c>
      <c r="J274" s="53">
        <v>1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2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26</v>
      </c>
      <c r="F276" s="53">
        <v>8</v>
      </c>
      <c r="G276" s="53">
        <v>3</v>
      </c>
      <c r="H276" s="53">
        <v>0</v>
      </c>
      <c r="I276" s="53">
        <v>0</v>
      </c>
      <c r="J276" s="53">
        <v>2</v>
      </c>
      <c r="K276" s="53">
        <v>1</v>
      </c>
      <c r="L276" s="53">
        <v>1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8</v>
      </c>
      <c r="F277" s="53">
        <v>0</v>
      </c>
      <c r="G277" s="53">
        <v>3</v>
      </c>
      <c r="H277" s="53">
        <v>2</v>
      </c>
      <c r="I277" s="53">
        <v>0</v>
      </c>
      <c r="J277" s="53">
        <v>1</v>
      </c>
      <c r="K277" s="53">
        <v>1</v>
      </c>
      <c r="L277" s="53">
        <v>0</v>
      </c>
      <c r="M277" s="53">
        <v>1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1</v>
      </c>
      <c r="C278" s="53">
        <v>1</v>
      </c>
      <c r="D278" s="53">
        <v>0</v>
      </c>
      <c r="E278" s="53">
        <v>8</v>
      </c>
      <c r="F278" s="53">
        <v>1</v>
      </c>
      <c r="G278" s="53">
        <v>1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17</v>
      </c>
      <c r="F280" s="53">
        <v>0</v>
      </c>
      <c r="G280" s="53">
        <v>2</v>
      </c>
      <c r="H280" s="53">
        <v>1</v>
      </c>
      <c r="I280" s="53">
        <v>1</v>
      </c>
      <c r="J280" s="53">
        <v>7</v>
      </c>
      <c r="K280" s="53">
        <v>0</v>
      </c>
      <c r="L280" s="53">
        <v>0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4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21</v>
      </c>
      <c r="F282" s="53">
        <v>0</v>
      </c>
      <c r="G282" s="53">
        <v>0</v>
      </c>
      <c r="H282" s="53">
        <v>1</v>
      </c>
      <c r="I282" s="53">
        <v>0</v>
      </c>
      <c r="J282" s="53">
        <v>1</v>
      </c>
      <c r="K282" s="53">
        <v>1</v>
      </c>
      <c r="L282" s="53">
        <v>2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2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1</v>
      </c>
      <c r="G284" s="53">
        <v>1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0</v>
      </c>
      <c r="H285" s="53">
        <v>0</v>
      </c>
      <c r="I285" s="53">
        <v>0</v>
      </c>
      <c r="J285" s="53">
        <v>0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1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1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11</v>
      </c>
      <c r="F290" s="53">
        <v>0</v>
      </c>
      <c r="G290" s="53">
        <v>1</v>
      </c>
      <c r="H290" s="53">
        <v>4</v>
      </c>
      <c r="I290" s="53">
        <v>0</v>
      </c>
      <c r="J290" s="53">
        <v>3</v>
      </c>
      <c r="K290" s="53">
        <v>1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3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10</v>
      </c>
      <c r="F292" s="53">
        <v>5</v>
      </c>
      <c r="G292" s="53">
        <v>0</v>
      </c>
      <c r="H292" s="53">
        <v>1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8</v>
      </c>
      <c r="F293" s="53">
        <v>1</v>
      </c>
      <c r="G293" s="53">
        <v>1</v>
      </c>
      <c r="H293" s="53">
        <v>0</v>
      </c>
      <c r="I293" s="53">
        <v>0</v>
      </c>
      <c r="J293" s="53">
        <v>2</v>
      </c>
      <c r="K293" s="53">
        <v>0</v>
      </c>
      <c r="L293" s="53">
        <v>3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23</v>
      </c>
      <c r="F294" s="53">
        <v>1</v>
      </c>
      <c r="G294" s="53">
        <v>3</v>
      </c>
      <c r="H294" s="53">
        <v>3</v>
      </c>
      <c r="I294" s="53">
        <v>0</v>
      </c>
      <c r="J294" s="53">
        <v>7</v>
      </c>
      <c r="K294" s="53">
        <v>0</v>
      </c>
      <c r="L294" s="53">
        <v>1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1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2</v>
      </c>
      <c r="C297" s="53">
        <v>2</v>
      </c>
      <c r="D297" s="53">
        <v>0</v>
      </c>
      <c r="E297" s="53">
        <v>21</v>
      </c>
      <c r="F297" s="53">
        <v>3</v>
      </c>
      <c r="G297" s="53">
        <v>5</v>
      </c>
      <c r="H297" s="53">
        <v>8</v>
      </c>
      <c r="I297" s="53">
        <v>2</v>
      </c>
      <c r="J297" s="53">
        <v>2</v>
      </c>
      <c r="K297" s="53">
        <v>1</v>
      </c>
      <c r="L297" s="53">
        <v>5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3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8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2</v>
      </c>
      <c r="C300" s="53">
        <v>2</v>
      </c>
      <c r="D300" s="53">
        <v>0</v>
      </c>
      <c r="E300" s="53">
        <v>250</v>
      </c>
      <c r="F300" s="53">
        <v>0</v>
      </c>
      <c r="G300" s="53">
        <v>59</v>
      </c>
      <c r="H300" s="53">
        <v>234</v>
      </c>
      <c r="I300" s="53">
        <v>88</v>
      </c>
      <c r="J300" s="53">
        <v>63</v>
      </c>
      <c r="K300" s="53">
        <v>12</v>
      </c>
      <c r="L300" s="53">
        <v>23</v>
      </c>
      <c r="M300" s="53">
        <v>31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68</v>
      </c>
      <c r="F304" s="53">
        <v>5</v>
      </c>
      <c r="G304" s="53">
        <v>6</v>
      </c>
      <c r="H304" s="53">
        <v>6</v>
      </c>
      <c r="I304" s="53">
        <v>1</v>
      </c>
      <c r="J304" s="53">
        <v>8</v>
      </c>
      <c r="K304" s="53">
        <v>2</v>
      </c>
      <c r="L304" s="53">
        <v>5</v>
      </c>
      <c r="M304" s="53">
        <v>12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6</v>
      </c>
      <c r="F305" s="53">
        <v>0</v>
      </c>
      <c r="G305" s="53">
        <v>0</v>
      </c>
      <c r="H305" s="53">
        <v>0</v>
      </c>
      <c r="I305" s="53">
        <v>0</v>
      </c>
      <c r="J305" s="53">
        <v>1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1</v>
      </c>
      <c r="E306" s="53">
        <v>24</v>
      </c>
      <c r="F306" s="53">
        <v>7</v>
      </c>
      <c r="G306" s="53">
        <v>0</v>
      </c>
      <c r="H306" s="53">
        <v>0</v>
      </c>
      <c r="I306" s="53">
        <v>0</v>
      </c>
      <c r="J306" s="53">
        <v>1</v>
      </c>
      <c r="K306" s="53">
        <v>1</v>
      </c>
      <c r="L306" s="53">
        <v>0</v>
      </c>
      <c r="M306" s="53">
        <v>1</v>
      </c>
      <c r="N306" s="53">
        <v>1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38</v>
      </c>
      <c r="F307" s="53">
        <v>6</v>
      </c>
      <c r="G307" s="53">
        <v>5</v>
      </c>
      <c r="H307" s="53">
        <v>3</v>
      </c>
      <c r="I307" s="53">
        <v>0</v>
      </c>
      <c r="J307" s="53">
        <v>2</v>
      </c>
      <c r="K307" s="53">
        <v>2</v>
      </c>
      <c r="L307" s="53">
        <v>5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45</v>
      </c>
      <c r="F309" s="53">
        <v>2</v>
      </c>
      <c r="G309" s="53">
        <v>7</v>
      </c>
      <c r="H309" s="53">
        <v>3</v>
      </c>
      <c r="I309" s="53">
        <v>0</v>
      </c>
      <c r="J309" s="53">
        <v>4</v>
      </c>
      <c r="K309" s="53">
        <v>0</v>
      </c>
      <c r="L309" s="53">
        <v>3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15</v>
      </c>
      <c r="F310" s="53">
        <v>2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1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39</v>
      </c>
      <c r="F314" s="53">
        <v>0</v>
      </c>
      <c r="G314" s="53">
        <v>6</v>
      </c>
      <c r="H314" s="53">
        <v>23</v>
      </c>
      <c r="I314" s="53">
        <v>9</v>
      </c>
      <c r="J314" s="53">
        <v>6</v>
      </c>
      <c r="K314" s="53">
        <v>2</v>
      </c>
      <c r="L314" s="53">
        <v>6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0</v>
      </c>
      <c r="G315" s="53">
        <v>0</v>
      </c>
      <c r="H315" s="53">
        <v>0</v>
      </c>
      <c r="I315" s="53">
        <v>0</v>
      </c>
      <c r="J315" s="53">
        <v>1</v>
      </c>
      <c r="K315" s="53">
        <v>0</v>
      </c>
      <c r="L315" s="53">
        <v>1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0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0</v>
      </c>
      <c r="E317" s="53">
        <v>244</v>
      </c>
      <c r="F317" s="53">
        <v>2</v>
      </c>
      <c r="G317" s="53">
        <v>78</v>
      </c>
      <c r="H317" s="53">
        <v>143</v>
      </c>
      <c r="I317" s="53">
        <v>15</v>
      </c>
      <c r="J317" s="53">
        <v>29</v>
      </c>
      <c r="K317" s="53">
        <v>15</v>
      </c>
      <c r="L317" s="53">
        <v>13</v>
      </c>
      <c r="M317" s="53">
        <v>8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5</v>
      </c>
      <c r="F319" s="53">
        <v>1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5</v>
      </c>
      <c r="F321" s="53">
        <v>2</v>
      </c>
      <c r="G321" s="53">
        <v>0</v>
      </c>
      <c r="H321" s="53">
        <v>2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10</v>
      </c>
      <c r="C323" s="53">
        <v>10</v>
      </c>
      <c r="D323" s="53">
        <v>1</v>
      </c>
      <c r="E323" s="53">
        <v>299</v>
      </c>
      <c r="F323" s="53">
        <v>9</v>
      </c>
      <c r="G323" s="53">
        <v>50</v>
      </c>
      <c r="H323" s="53">
        <v>383</v>
      </c>
      <c r="I323" s="53">
        <v>28</v>
      </c>
      <c r="J323" s="53">
        <v>46</v>
      </c>
      <c r="K323" s="53">
        <v>28</v>
      </c>
      <c r="L323" s="53">
        <v>10</v>
      </c>
      <c r="M323" s="53">
        <v>35</v>
      </c>
      <c r="N323" s="53">
        <v>1</v>
      </c>
      <c r="O323" s="53">
        <v>1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1</v>
      </c>
      <c r="K325" s="53">
        <v>1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16</v>
      </c>
      <c r="F329" s="53">
        <v>3</v>
      </c>
      <c r="G329" s="53">
        <v>0</v>
      </c>
      <c r="H329" s="53">
        <v>1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4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16</v>
      </c>
      <c r="F332" s="53">
        <v>4</v>
      </c>
      <c r="G332" s="53">
        <v>3</v>
      </c>
      <c r="H332" s="53">
        <v>4</v>
      </c>
      <c r="I332" s="53">
        <v>0</v>
      </c>
      <c r="J332" s="53">
        <v>2</v>
      </c>
      <c r="K332" s="53">
        <v>1</v>
      </c>
      <c r="L332" s="53">
        <v>2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1</v>
      </c>
      <c r="C333" s="53">
        <v>1</v>
      </c>
      <c r="D333" s="53">
        <v>0</v>
      </c>
      <c r="E333" s="53">
        <v>4</v>
      </c>
      <c r="F333" s="53">
        <v>0</v>
      </c>
      <c r="G333" s="53">
        <v>0</v>
      </c>
      <c r="H333" s="53">
        <v>2</v>
      </c>
      <c r="I333" s="53">
        <v>0</v>
      </c>
      <c r="J333" s="53">
        <v>0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1</v>
      </c>
      <c r="G335" s="53">
        <v>1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23</v>
      </c>
      <c r="F337" s="53">
        <v>2</v>
      </c>
      <c r="G337" s="53">
        <v>4</v>
      </c>
      <c r="H337" s="53">
        <v>9</v>
      </c>
      <c r="I337" s="53">
        <v>8</v>
      </c>
      <c r="J337" s="53">
        <v>5</v>
      </c>
      <c r="K337" s="53">
        <v>3</v>
      </c>
      <c r="L337" s="53">
        <v>1</v>
      </c>
      <c r="M337" s="53">
        <v>6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28</v>
      </c>
      <c r="C338" s="53">
        <v>29</v>
      </c>
      <c r="D338" s="53">
        <v>1</v>
      </c>
      <c r="E338" s="53">
        <v>2443</v>
      </c>
      <c r="F338" s="53">
        <v>14</v>
      </c>
      <c r="G338" s="53">
        <v>267</v>
      </c>
      <c r="H338" s="53">
        <v>3132</v>
      </c>
      <c r="I338" s="53">
        <v>676</v>
      </c>
      <c r="J338" s="53">
        <v>442</v>
      </c>
      <c r="K338" s="53">
        <v>76</v>
      </c>
      <c r="L338" s="53">
        <v>131</v>
      </c>
      <c r="M338" s="53">
        <v>213</v>
      </c>
      <c r="N338" s="53">
        <v>1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0</v>
      </c>
      <c r="G339" s="53">
        <v>1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5</v>
      </c>
      <c r="F340" s="53">
        <v>3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16</v>
      </c>
      <c r="F342" s="53">
        <v>4</v>
      </c>
      <c r="G342" s="53">
        <v>0</v>
      </c>
      <c r="H342" s="53">
        <v>0</v>
      </c>
      <c r="I342" s="53">
        <v>0</v>
      </c>
      <c r="J342" s="53">
        <v>0</v>
      </c>
      <c r="K342" s="53">
        <v>3</v>
      </c>
      <c r="L342" s="53">
        <v>1</v>
      </c>
      <c r="M342" s="53">
        <v>2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1</v>
      </c>
      <c r="G344" s="53">
        <v>0</v>
      </c>
      <c r="H344" s="53">
        <v>0</v>
      </c>
      <c r="I344" s="53">
        <v>1</v>
      </c>
      <c r="J344" s="53">
        <v>2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3</v>
      </c>
      <c r="F346" s="53">
        <v>2</v>
      </c>
      <c r="G346" s="53">
        <v>0</v>
      </c>
      <c r="H346" s="53">
        <v>0</v>
      </c>
      <c r="I346" s="53">
        <v>0</v>
      </c>
      <c r="J346" s="53">
        <v>1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41</v>
      </c>
      <c r="F348" s="53">
        <v>3</v>
      </c>
      <c r="G348" s="53">
        <v>1</v>
      </c>
      <c r="H348" s="53">
        <v>3</v>
      </c>
      <c r="I348" s="53">
        <v>0</v>
      </c>
      <c r="J348" s="53">
        <v>1</v>
      </c>
      <c r="K348" s="53">
        <v>2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11</v>
      </c>
      <c r="F352" s="53">
        <v>0</v>
      </c>
      <c r="G352" s="53">
        <v>0</v>
      </c>
      <c r="H352" s="53">
        <v>0</v>
      </c>
      <c r="I352" s="53">
        <v>0</v>
      </c>
      <c r="J352" s="53">
        <v>1</v>
      </c>
      <c r="K352" s="53">
        <v>0</v>
      </c>
      <c r="L352" s="53">
        <v>1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4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18</v>
      </c>
      <c r="F354" s="53">
        <v>4</v>
      </c>
      <c r="G354" s="53">
        <v>1</v>
      </c>
      <c r="H354" s="53">
        <v>0</v>
      </c>
      <c r="I354" s="53">
        <v>0</v>
      </c>
      <c r="J354" s="53">
        <v>0</v>
      </c>
      <c r="K354" s="53">
        <v>0</v>
      </c>
      <c r="L354" s="53">
        <v>4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</v>
      </c>
      <c r="C356" s="53">
        <v>5</v>
      </c>
      <c r="D356" s="53">
        <v>1</v>
      </c>
      <c r="E356" s="53">
        <v>363</v>
      </c>
      <c r="F356" s="53">
        <v>18</v>
      </c>
      <c r="G356" s="53">
        <v>29</v>
      </c>
      <c r="H356" s="53">
        <v>272</v>
      </c>
      <c r="I356" s="53">
        <v>8</v>
      </c>
      <c r="J356" s="53">
        <v>30</v>
      </c>
      <c r="K356" s="53">
        <v>24</v>
      </c>
      <c r="L356" s="53">
        <v>7</v>
      </c>
      <c r="M356" s="53">
        <v>27</v>
      </c>
      <c r="N356" s="53">
        <v>1</v>
      </c>
      <c r="O356" s="53">
        <v>1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44</v>
      </c>
      <c r="F357" s="53">
        <v>9</v>
      </c>
      <c r="G357" s="53">
        <v>1</v>
      </c>
      <c r="H357" s="53">
        <v>2</v>
      </c>
      <c r="I357" s="53">
        <v>0</v>
      </c>
      <c r="J357" s="53">
        <v>5</v>
      </c>
      <c r="K357" s="53">
        <v>1</v>
      </c>
      <c r="L357" s="53">
        <v>9</v>
      </c>
      <c r="M357" s="53">
        <v>4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37</v>
      </c>
      <c r="F359" s="53">
        <v>1</v>
      </c>
      <c r="G359" s="53">
        <v>1</v>
      </c>
      <c r="H359" s="53">
        <v>5</v>
      </c>
      <c r="I359" s="53">
        <v>1</v>
      </c>
      <c r="J359" s="53">
        <v>0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2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14</v>
      </c>
      <c r="F362" s="53">
        <v>3</v>
      </c>
      <c r="G362" s="53">
        <v>0</v>
      </c>
      <c r="H362" s="53">
        <v>0</v>
      </c>
      <c r="I362" s="53">
        <v>1</v>
      </c>
      <c r="J362" s="53">
        <v>1</v>
      </c>
      <c r="K362" s="53">
        <v>0</v>
      </c>
      <c r="L362" s="53">
        <v>9</v>
      </c>
      <c r="M362" s="53">
        <v>3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8</v>
      </c>
      <c r="F363" s="53">
        <v>1</v>
      </c>
      <c r="G363" s="53">
        <v>0</v>
      </c>
      <c r="H363" s="53">
        <v>1</v>
      </c>
      <c r="I363" s="53">
        <v>1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1</v>
      </c>
      <c r="G364" s="53">
        <v>0</v>
      </c>
      <c r="H364" s="53">
        <v>0</v>
      </c>
      <c r="I364" s="53">
        <v>2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12</v>
      </c>
      <c r="F365" s="53">
        <v>6</v>
      </c>
      <c r="G365" s="53">
        <v>0</v>
      </c>
      <c r="H365" s="53">
        <v>0</v>
      </c>
      <c r="I365" s="53">
        <v>1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2</v>
      </c>
      <c r="C366" s="53">
        <v>2</v>
      </c>
      <c r="D366" s="53">
        <v>0</v>
      </c>
      <c r="E366" s="53">
        <v>53</v>
      </c>
      <c r="F366" s="53">
        <v>8</v>
      </c>
      <c r="G366" s="53">
        <v>1</v>
      </c>
      <c r="H366" s="53">
        <v>6</v>
      </c>
      <c r="I366" s="53">
        <v>0</v>
      </c>
      <c r="J366" s="53">
        <v>6</v>
      </c>
      <c r="K366" s="53">
        <v>4</v>
      </c>
      <c r="L366" s="53">
        <v>6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3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44</v>
      </c>
      <c r="F369" s="53">
        <v>0</v>
      </c>
      <c r="G369" s="53">
        <v>1</v>
      </c>
      <c r="H369" s="53">
        <v>3</v>
      </c>
      <c r="I369" s="53">
        <v>0</v>
      </c>
      <c r="J369" s="53">
        <v>3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1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7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1</v>
      </c>
      <c r="C372" s="53">
        <v>1</v>
      </c>
      <c r="D372" s="53">
        <v>0</v>
      </c>
      <c r="E372" s="53">
        <v>19</v>
      </c>
      <c r="F372" s="53">
        <v>1</v>
      </c>
      <c r="G372" s="53">
        <v>1</v>
      </c>
      <c r="H372" s="53">
        <v>0</v>
      </c>
      <c r="I372" s="53">
        <v>0</v>
      </c>
      <c r="J372" s="53">
        <v>1</v>
      </c>
      <c r="K372" s="53">
        <v>0</v>
      </c>
      <c r="L372" s="53">
        <v>0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10</v>
      </c>
      <c r="F373" s="53">
        <v>0</v>
      </c>
      <c r="G373" s="53">
        <v>0</v>
      </c>
      <c r="H373" s="53">
        <v>2</v>
      </c>
      <c r="I373" s="53">
        <v>1</v>
      </c>
      <c r="J373" s="53">
        <v>1</v>
      </c>
      <c r="K373" s="53">
        <v>0</v>
      </c>
      <c r="L373" s="53">
        <v>1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163</v>
      </c>
      <c r="F376" s="53">
        <v>0</v>
      </c>
      <c r="G376" s="53">
        <v>38</v>
      </c>
      <c r="H376" s="53">
        <v>41</v>
      </c>
      <c r="I376" s="53">
        <v>5</v>
      </c>
      <c r="J376" s="53">
        <v>21</v>
      </c>
      <c r="K376" s="53">
        <v>8</v>
      </c>
      <c r="L376" s="53">
        <v>10</v>
      </c>
      <c r="M376" s="53">
        <v>15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2</v>
      </c>
      <c r="G377" s="53">
        <v>0</v>
      </c>
      <c r="H377" s="53">
        <v>1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3</v>
      </c>
      <c r="D378" s="53">
        <v>1</v>
      </c>
      <c r="E378" s="53">
        <v>304</v>
      </c>
      <c r="F378" s="53">
        <v>14</v>
      </c>
      <c r="G378" s="53">
        <v>21</v>
      </c>
      <c r="H378" s="53">
        <v>175</v>
      </c>
      <c r="I378" s="53">
        <v>3</v>
      </c>
      <c r="J378" s="53">
        <v>58</v>
      </c>
      <c r="K378" s="53">
        <v>23</v>
      </c>
      <c r="L378" s="53">
        <v>31</v>
      </c>
      <c r="M378" s="53">
        <v>15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3</v>
      </c>
      <c r="H379" s="53">
        <v>0</v>
      </c>
      <c r="I379" s="53">
        <v>0</v>
      </c>
      <c r="J379" s="53">
        <v>1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61</v>
      </c>
      <c r="F380" s="53">
        <v>0</v>
      </c>
      <c r="G380" s="53">
        <v>3</v>
      </c>
      <c r="H380" s="53">
        <v>6</v>
      </c>
      <c r="I380" s="53">
        <v>1</v>
      </c>
      <c r="J380" s="53">
        <v>8</v>
      </c>
      <c r="K380" s="53">
        <v>2</v>
      </c>
      <c r="L380" s="53">
        <v>17</v>
      </c>
      <c r="M380" s="53">
        <v>9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2</v>
      </c>
      <c r="C382" s="53">
        <v>2</v>
      </c>
      <c r="D382" s="53">
        <v>0</v>
      </c>
      <c r="E382" s="53">
        <v>38</v>
      </c>
      <c r="F382" s="53">
        <v>5</v>
      </c>
      <c r="G382" s="53">
        <v>5</v>
      </c>
      <c r="H382" s="53">
        <v>12</v>
      </c>
      <c r="I382" s="53">
        <v>0</v>
      </c>
      <c r="J382" s="53">
        <v>2</v>
      </c>
      <c r="K382" s="53">
        <v>4</v>
      </c>
      <c r="L382" s="53">
        <v>0</v>
      </c>
      <c r="M382" s="53">
        <v>4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9</v>
      </c>
      <c r="F383" s="53">
        <v>3</v>
      </c>
      <c r="G383" s="53">
        <v>0</v>
      </c>
      <c r="H383" s="53">
        <v>1</v>
      </c>
      <c r="I383" s="53">
        <v>1</v>
      </c>
      <c r="J383" s="53">
        <v>0</v>
      </c>
      <c r="K383" s="53">
        <v>0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111</v>
      </c>
      <c r="F384" s="53">
        <v>26</v>
      </c>
      <c r="G384" s="53">
        <v>9</v>
      </c>
      <c r="H384" s="53">
        <v>16</v>
      </c>
      <c r="I384" s="53">
        <v>0</v>
      </c>
      <c r="J384" s="53">
        <v>12</v>
      </c>
      <c r="K384" s="53">
        <v>1</v>
      </c>
      <c r="L384" s="53">
        <v>5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81</v>
      </c>
      <c r="F385" s="53">
        <v>5</v>
      </c>
      <c r="G385" s="53">
        <v>1</v>
      </c>
      <c r="H385" s="53">
        <v>7</v>
      </c>
      <c r="I385" s="53">
        <v>1</v>
      </c>
      <c r="J385" s="53">
        <v>12</v>
      </c>
      <c r="K385" s="53">
        <v>4</v>
      </c>
      <c r="L385" s="53">
        <v>13</v>
      </c>
      <c r="M385" s="53">
        <v>16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137</v>
      </c>
      <c r="F386" s="53">
        <v>11</v>
      </c>
      <c r="G386" s="53">
        <v>8</v>
      </c>
      <c r="H386" s="53">
        <v>33</v>
      </c>
      <c r="I386" s="53">
        <v>0</v>
      </c>
      <c r="J386" s="53">
        <v>6</v>
      </c>
      <c r="K386" s="53">
        <v>4</v>
      </c>
      <c r="L386" s="53">
        <v>9</v>
      </c>
      <c r="M386" s="53">
        <v>5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3</v>
      </c>
      <c r="C387" s="53">
        <v>5</v>
      </c>
      <c r="D387" s="53">
        <v>0</v>
      </c>
      <c r="E387" s="53">
        <v>44</v>
      </c>
      <c r="F387" s="53">
        <v>3</v>
      </c>
      <c r="G387" s="53">
        <v>4</v>
      </c>
      <c r="H387" s="53">
        <v>19</v>
      </c>
      <c r="I387" s="53">
        <v>0</v>
      </c>
      <c r="J387" s="53">
        <v>3</v>
      </c>
      <c r="K387" s="53">
        <v>1</v>
      </c>
      <c r="L387" s="53">
        <v>2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2</v>
      </c>
      <c r="G388" s="53">
        <v>0</v>
      </c>
      <c r="H388" s="53">
        <v>0</v>
      </c>
      <c r="I388" s="53">
        <v>1</v>
      </c>
      <c r="J388" s="53">
        <v>0</v>
      </c>
      <c r="K388" s="53">
        <v>0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30</v>
      </c>
      <c r="F391" s="53">
        <v>3</v>
      </c>
      <c r="G391" s="53">
        <v>2</v>
      </c>
      <c r="H391" s="53">
        <v>1</v>
      </c>
      <c r="I391" s="53">
        <v>1</v>
      </c>
      <c r="J391" s="53">
        <v>1</v>
      </c>
      <c r="K391" s="53">
        <v>0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1</v>
      </c>
      <c r="G392" s="53">
        <v>0</v>
      </c>
      <c r="H392" s="53">
        <v>0</v>
      </c>
      <c r="I392" s="53">
        <v>0</v>
      </c>
      <c r="J392" s="53">
        <v>1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3</v>
      </c>
      <c r="C394" s="53">
        <v>3</v>
      </c>
      <c r="D394" s="53">
        <v>0</v>
      </c>
      <c r="E394" s="53">
        <v>71</v>
      </c>
      <c r="F394" s="53">
        <v>9</v>
      </c>
      <c r="G394" s="53">
        <v>4</v>
      </c>
      <c r="H394" s="53">
        <v>17</v>
      </c>
      <c r="I394" s="53">
        <v>0</v>
      </c>
      <c r="J394" s="53">
        <v>5</v>
      </c>
      <c r="K394" s="53">
        <v>6</v>
      </c>
      <c r="L394" s="53">
        <v>6</v>
      </c>
      <c r="M394" s="53">
        <v>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34</v>
      </c>
      <c r="F396" s="53">
        <v>14</v>
      </c>
      <c r="G396" s="53">
        <v>2</v>
      </c>
      <c r="H396" s="53">
        <v>3</v>
      </c>
      <c r="I396" s="53">
        <v>0</v>
      </c>
      <c r="J396" s="53">
        <v>0</v>
      </c>
      <c r="K396" s="53">
        <v>1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28</v>
      </c>
      <c r="F397" s="53">
        <v>7</v>
      </c>
      <c r="G397" s="53">
        <v>0</v>
      </c>
      <c r="H397" s="53">
        <v>5</v>
      </c>
      <c r="I397" s="53">
        <v>1</v>
      </c>
      <c r="J397" s="53">
        <v>0</v>
      </c>
      <c r="K397" s="53">
        <v>2</v>
      </c>
      <c r="L397" s="53">
        <v>4</v>
      </c>
      <c r="M397" s="53">
        <v>4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86</v>
      </c>
      <c r="F398" s="53">
        <v>13</v>
      </c>
      <c r="G398" s="53">
        <v>1</v>
      </c>
      <c r="H398" s="53">
        <v>16</v>
      </c>
      <c r="I398" s="53">
        <v>1</v>
      </c>
      <c r="J398" s="53">
        <v>6</v>
      </c>
      <c r="K398" s="53">
        <v>6</v>
      </c>
      <c r="L398" s="53">
        <v>1</v>
      </c>
      <c r="M398" s="53">
        <v>9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22</v>
      </c>
      <c r="F399" s="53">
        <v>2</v>
      </c>
      <c r="G399" s="53">
        <v>2</v>
      </c>
      <c r="H399" s="53">
        <v>10</v>
      </c>
      <c r="I399" s="53">
        <v>0</v>
      </c>
      <c r="J399" s="53">
        <v>0</v>
      </c>
      <c r="K399" s="53">
        <v>3</v>
      </c>
      <c r="L399" s="53">
        <v>5</v>
      </c>
      <c r="M399" s="53">
        <v>9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1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6</v>
      </c>
      <c r="F401" s="53">
        <v>1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4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0</v>
      </c>
      <c r="G404" s="53">
        <v>1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2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27</v>
      </c>
      <c r="F407" s="53">
        <v>3</v>
      </c>
      <c r="G407" s="53">
        <v>1</v>
      </c>
      <c r="H407" s="53">
        <v>17</v>
      </c>
      <c r="I407" s="53">
        <v>2</v>
      </c>
      <c r="J407" s="53">
        <v>0</v>
      </c>
      <c r="K407" s="53">
        <v>3</v>
      </c>
      <c r="L407" s="53">
        <v>1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2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2</v>
      </c>
      <c r="C410" s="53">
        <v>3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1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11</v>
      </c>
      <c r="C411" s="53">
        <v>12</v>
      </c>
      <c r="D411" s="53">
        <v>0</v>
      </c>
      <c r="E411" s="53">
        <v>177</v>
      </c>
      <c r="F411" s="53">
        <v>2</v>
      </c>
      <c r="G411" s="53">
        <v>49</v>
      </c>
      <c r="H411" s="53">
        <v>217</v>
      </c>
      <c r="I411" s="53">
        <v>68</v>
      </c>
      <c r="J411" s="53">
        <v>32</v>
      </c>
      <c r="K411" s="53">
        <v>16</v>
      </c>
      <c r="L411" s="53">
        <v>12</v>
      </c>
      <c r="M411" s="53">
        <v>22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25</v>
      </c>
      <c r="F412" s="53">
        <v>3</v>
      </c>
      <c r="G412" s="53">
        <v>0</v>
      </c>
      <c r="H412" s="53">
        <v>8</v>
      </c>
      <c r="I412" s="53">
        <v>1</v>
      </c>
      <c r="J412" s="53">
        <v>1</v>
      </c>
      <c r="K412" s="53">
        <v>1</v>
      </c>
      <c r="L412" s="53">
        <v>1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97</v>
      </c>
      <c r="F413" s="53">
        <v>4</v>
      </c>
      <c r="G413" s="53">
        <v>3</v>
      </c>
      <c r="H413" s="53">
        <v>12</v>
      </c>
      <c r="I413" s="53">
        <v>0</v>
      </c>
      <c r="J413" s="53">
        <v>3</v>
      </c>
      <c r="K413" s="53">
        <v>4</v>
      </c>
      <c r="L413" s="53">
        <v>5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2</v>
      </c>
      <c r="D414" s="53">
        <v>0</v>
      </c>
      <c r="E414" s="53">
        <v>24</v>
      </c>
      <c r="F414" s="53">
        <v>1</v>
      </c>
      <c r="G414" s="53">
        <v>1</v>
      </c>
      <c r="H414" s="53">
        <v>1</v>
      </c>
      <c r="I414" s="53">
        <v>0</v>
      </c>
      <c r="J414" s="53">
        <v>5</v>
      </c>
      <c r="K414" s="53">
        <v>5</v>
      </c>
      <c r="L414" s="53">
        <v>1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2</v>
      </c>
      <c r="H415" s="53">
        <v>2</v>
      </c>
      <c r="I415" s="53">
        <v>1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6</v>
      </c>
      <c r="F416" s="53">
        <v>3</v>
      </c>
      <c r="G416" s="53">
        <v>0</v>
      </c>
      <c r="H416" s="53">
        <v>1</v>
      </c>
      <c r="I416" s="53">
        <v>0</v>
      </c>
      <c r="J416" s="53">
        <v>1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2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13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5</v>
      </c>
      <c r="F419" s="53">
        <v>0</v>
      </c>
      <c r="G419" s="53">
        <v>0</v>
      </c>
      <c r="H419" s="53">
        <v>1</v>
      </c>
      <c r="I419" s="53">
        <v>0</v>
      </c>
      <c r="J419" s="53">
        <v>0</v>
      </c>
      <c r="K419" s="53">
        <v>0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1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44</v>
      </c>
      <c r="F423" s="53">
        <v>8</v>
      </c>
      <c r="G423" s="53">
        <v>0</v>
      </c>
      <c r="H423" s="53">
        <v>4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23</v>
      </c>
      <c r="F424" s="53">
        <v>1</v>
      </c>
      <c r="G424" s="53">
        <v>2</v>
      </c>
      <c r="H424" s="53">
        <v>4</v>
      </c>
      <c r="I424" s="53">
        <v>1</v>
      </c>
      <c r="J424" s="53">
        <v>5</v>
      </c>
      <c r="K424" s="53">
        <v>0</v>
      </c>
      <c r="L424" s="53">
        <v>9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44</v>
      </c>
      <c r="F425" s="53">
        <v>1</v>
      </c>
      <c r="G425" s="53">
        <v>2</v>
      </c>
      <c r="H425" s="53">
        <v>8</v>
      </c>
      <c r="I425" s="53">
        <v>0</v>
      </c>
      <c r="J425" s="53">
        <v>2</v>
      </c>
      <c r="K425" s="53">
        <v>1</v>
      </c>
      <c r="L425" s="53">
        <v>5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1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16</v>
      </c>
      <c r="F430" s="53">
        <v>8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68</v>
      </c>
      <c r="F431" s="53">
        <v>4</v>
      </c>
      <c r="G431" s="53">
        <v>9</v>
      </c>
      <c r="H431" s="53">
        <v>23</v>
      </c>
      <c r="I431" s="53">
        <v>6</v>
      </c>
      <c r="J431" s="53">
        <v>14</v>
      </c>
      <c r="K431" s="53">
        <v>3</v>
      </c>
      <c r="L431" s="53">
        <v>1</v>
      </c>
      <c r="M431" s="53">
        <v>7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6</v>
      </c>
      <c r="C432" s="53">
        <v>6</v>
      </c>
      <c r="D432" s="53">
        <v>0</v>
      </c>
      <c r="E432" s="53">
        <v>114</v>
      </c>
      <c r="F432" s="53">
        <v>5</v>
      </c>
      <c r="G432" s="53">
        <v>46</v>
      </c>
      <c r="H432" s="53">
        <v>158</v>
      </c>
      <c r="I432" s="53">
        <v>26</v>
      </c>
      <c r="J432" s="53">
        <v>16</v>
      </c>
      <c r="K432" s="53">
        <v>4</v>
      </c>
      <c r="L432" s="53">
        <v>12</v>
      </c>
      <c r="M432" s="53">
        <v>17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10</v>
      </c>
      <c r="F433" s="53">
        <v>0</v>
      </c>
      <c r="G433" s="53">
        <v>2</v>
      </c>
      <c r="H433" s="53">
        <v>7</v>
      </c>
      <c r="I433" s="53">
        <v>1</v>
      </c>
      <c r="J433" s="53">
        <v>3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16</v>
      </c>
      <c r="F434" s="53">
        <v>1</v>
      </c>
      <c r="G434" s="53">
        <v>0</v>
      </c>
      <c r="H434" s="53">
        <v>1</v>
      </c>
      <c r="I434" s="53">
        <v>0</v>
      </c>
      <c r="J434" s="53">
        <v>3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1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2</v>
      </c>
      <c r="G436" s="53">
        <v>1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1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1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1</v>
      </c>
      <c r="C439" s="53">
        <v>1</v>
      </c>
      <c r="D439" s="53">
        <v>0</v>
      </c>
      <c r="E439" s="53">
        <v>4</v>
      </c>
      <c r="F439" s="53">
        <v>3</v>
      </c>
      <c r="G439" s="53">
        <v>0</v>
      </c>
      <c r="H439" s="53">
        <v>2</v>
      </c>
      <c r="I439" s="53">
        <v>2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22</v>
      </c>
      <c r="F440" s="53">
        <v>1</v>
      </c>
      <c r="G440" s="53">
        <v>0</v>
      </c>
      <c r="H440" s="53">
        <v>2</v>
      </c>
      <c r="I440" s="53">
        <v>0</v>
      </c>
      <c r="J440" s="53">
        <v>2</v>
      </c>
      <c r="K440" s="53">
        <v>1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12</v>
      </c>
      <c r="F442" s="53">
        <v>2</v>
      </c>
      <c r="G442" s="53">
        <v>0</v>
      </c>
      <c r="H442" s="53">
        <v>0</v>
      </c>
      <c r="I442" s="53">
        <v>0</v>
      </c>
      <c r="J442" s="53">
        <v>3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0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1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31</v>
      </c>
      <c r="F448" s="53">
        <v>4</v>
      </c>
      <c r="G448" s="53">
        <v>2</v>
      </c>
      <c r="H448" s="53">
        <v>3</v>
      </c>
      <c r="I448" s="53">
        <v>0</v>
      </c>
      <c r="J448" s="53">
        <v>3</v>
      </c>
      <c r="K448" s="53">
        <v>0</v>
      </c>
      <c r="L448" s="53">
        <v>0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46</v>
      </c>
      <c r="F449" s="53">
        <v>3</v>
      </c>
      <c r="G449" s="53">
        <v>3</v>
      </c>
      <c r="H449" s="53">
        <v>4</v>
      </c>
      <c r="I449" s="53">
        <v>0</v>
      </c>
      <c r="J449" s="53">
        <v>3</v>
      </c>
      <c r="K449" s="53">
        <v>4</v>
      </c>
      <c r="L449" s="53">
        <v>6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40</v>
      </c>
      <c r="F451" s="53">
        <v>0</v>
      </c>
      <c r="G451" s="53">
        <v>0</v>
      </c>
      <c r="H451" s="53">
        <v>0</v>
      </c>
      <c r="I451" s="53">
        <v>0</v>
      </c>
      <c r="J451" s="53">
        <v>7</v>
      </c>
      <c r="K451" s="53">
        <v>0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4</v>
      </c>
      <c r="F452" s="53">
        <v>0</v>
      </c>
      <c r="G452" s="53">
        <v>1</v>
      </c>
      <c r="H452" s="53">
        <v>0</v>
      </c>
      <c r="I452" s="53">
        <v>0</v>
      </c>
      <c r="J452" s="53">
        <v>1</v>
      </c>
      <c r="K452" s="53">
        <v>0</v>
      </c>
      <c r="L452" s="53">
        <v>0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18</v>
      </c>
      <c r="F453" s="53">
        <v>4</v>
      </c>
      <c r="G453" s="53">
        <v>1</v>
      </c>
      <c r="H453" s="53">
        <v>5</v>
      </c>
      <c r="I453" s="53">
        <v>1</v>
      </c>
      <c r="J453" s="53">
        <v>1</v>
      </c>
      <c r="K453" s="53">
        <v>1</v>
      </c>
      <c r="L453" s="53">
        <v>1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63</v>
      </c>
      <c r="F454" s="53">
        <v>0</v>
      </c>
      <c r="G454" s="53">
        <v>14</v>
      </c>
      <c r="H454" s="53">
        <v>18</v>
      </c>
      <c r="I454" s="53">
        <v>7</v>
      </c>
      <c r="J454" s="53">
        <v>2</v>
      </c>
      <c r="K454" s="53">
        <v>3</v>
      </c>
      <c r="L454" s="53">
        <v>3</v>
      </c>
      <c r="M454" s="53">
        <v>9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35</v>
      </c>
      <c r="F455" s="53">
        <v>1</v>
      </c>
      <c r="G455" s="53">
        <v>3</v>
      </c>
      <c r="H455" s="53">
        <v>4</v>
      </c>
      <c r="I455" s="53">
        <v>0</v>
      </c>
      <c r="J455" s="53">
        <v>1</v>
      </c>
      <c r="K455" s="53">
        <v>0</v>
      </c>
      <c r="L455" s="53">
        <v>2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9</v>
      </c>
      <c r="F457" s="53">
        <v>2</v>
      </c>
      <c r="G457" s="53">
        <v>0</v>
      </c>
      <c r="H457" s="53">
        <v>1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18</v>
      </c>
      <c r="F458" s="53">
        <v>1</v>
      </c>
      <c r="G458" s="53">
        <v>1</v>
      </c>
      <c r="H458" s="53">
        <v>5</v>
      </c>
      <c r="I458" s="53">
        <v>0</v>
      </c>
      <c r="J458" s="53">
        <v>2</v>
      </c>
      <c r="K458" s="53">
        <v>1</v>
      </c>
      <c r="L458" s="53">
        <v>3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21</v>
      </c>
      <c r="F459" s="53">
        <v>2</v>
      </c>
      <c r="G459" s="53">
        <v>2</v>
      </c>
      <c r="H459" s="53">
        <v>6</v>
      </c>
      <c r="I459" s="53">
        <v>2</v>
      </c>
      <c r="J459" s="53">
        <v>0</v>
      </c>
      <c r="K459" s="53">
        <v>1</v>
      </c>
      <c r="L459" s="53">
        <v>2</v>
      </c>
      <c r="M459" s="53">
        <v>2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18</v>
      </c>
      <c r="F460" s="53">
        <v>1</v>
      </c>
      <c r="G460" s="53">
        <v>0</v>
      </c>
      <c r="H460" s="53">
        <v>0</v>
      </c>
      <c r="I460" s="53">
        <v>0</v>
      </c>
      <c r="J460" s="53">
        <v>2</v>
      </c>
      <c r="K460" s="53">
        <v>1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56</v>
      </c>
      <c r="F464" s="53">
        <v>1</v>
      </c>
      <c r="G464" s="53">
        <v>8</v>
      </c>
      <c r="H464" s="53">
        <v>8</v>
      </c>
      <c r="I464" s="53">
        <v>0</v>
      </c>
      <c r="J464" s="53">
        <v>13</v>
      </c>
      <c r="K464" s="53">
        <v>3</v>
      </c>
      <c r="L464" s="53">
        <v>4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5</v>
      </c>
      <c r="C465" s="53">
        <v>5</v>
      </c>
      <c r="D465" s="53">
        <v>0</v>
      </c>
      <c r="E465" s="53">
        <v>105</v>
      </c>
      <c r="F465" s="53">
        <v>4</v>
      </c>
      <c r="G465" s="53">
        <v>5</v>
      </c>
      <c r="H465" s="53">
        <v>36</v>
      </c>
      <c r="I465" s="53">
        <v>3</v>
      </c>
      <c r="J465" s="53">
        <v>14</v>
      </c>
      <c r="K465" s="53">
        <v>7</v>
      </c>
      <c r="L465" s="53">
        <v>2</v>
      </c>
      <c r="M465" s="53">
        <v>8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14</v>
      </c>
      <c r="F468" s="53">
        <v>5</v>
      </c>
      <c r="G468" s="53">
        <v>0</v>
      </c>
      <c r="H468" s="53">
        <v>1</v>
      </c>
      <c r="I468" s="53">
        <v>0</v>
      </c>
      <c r="J468" s="53">
        <v>3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0</v>
      </c>
      <c r="E469" s="53">
        <v>28</v>
      </c>
      <c r="F469" s="53">
        <v>3</v>
      </c>
      <c r="G469" s="53">
        <v>1</v>
      </c>
      <c r="H469" s="53">
        <v>1</v>
      </c>
      <c r="I469" s="53">
        <v>0</v>
      </c>
      <c r="J469" s="53">
        <v>0</v>
      </c>
      <c r="K469" s="53">
        <v>1</v>
      </c>
      <c r="L469" s="53">
        <v>3</v>
      </c>
      <c r="M469" s="53">
        <v>3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2</v>
      </c>
      <c r="C470" s="53">
        <v>3</v>
      </c>
      <c r="D470" s="53">
        <v>0</v>
      </c>
      <c r="E470" s="53">
        <v>42</v>
      </c>
      <c r="F470" s="53">
        <v>0</v>
      </c>
      <c r="G470" s="53">
        <v>2</v>
      </c>
      <c r="H470" s="53">
        <v>2</v>
      </c>
      <c r="I470" s="53">
        <v>0</v>
      </c>
      <c r="J470" s="53">
        <v>3</v>
      </c>
      <c r="K470" s="53">
        <v>1</v>
      </c>
      <c r="L470" s="53">
        <v>2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5</v>
      </c>
      <c r="F471" s="53">
        <v>2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1</v>
      </c>
      <c r="G472" s="53">
        <v>0</v>
      </c>
      <c r="H472" s="53">
        <v>1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53</v>
      </c>
      <c r="F473" s="53">
        <v>1</v>
      </c>
      <c r="G473" s="53">
        <v>2</v>
      </c>
      <c r="H473" s="53">
        <v>7</v>
      </c>
      <c r="I473" s="53">
        <v>0</v>
      </c>
      <c r="J473" s="53">
        <v>5</v>
      </c>
      <c r="K473" s="53">
        <v>0</v>
      </c>
      <c r="L473" s="53">
        <v>5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0</v>
      </c>
      <c r="G474" s="53">
        <v>3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28</v>
      </c>
      <c r="F475" s="53">
        <v>9</v>
      </c>
      <c r="G475" s="53">
        <v>0</v>
      </c>
      <c r="H475" s="53">
        <v>10</v>
      </c>
      <c r="I475" s="53">
        <v>2</v>
      </c>
      <c r="J475" s="53">
        <v>3</v>
      </c>
      <c r="K475" s="53">
        <v>1</v>
      </c>
      <c r="L475" s="53">
        <v>4</v>
      </c>
      <c r="M475" s="53">
        <v>4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0</v>
      </c>
      <c r="H476" s="53">
        <v>2</v>
      </c>
      <c r="I476" s="53">
        <v>0</v>
      </c>
      <c r="J476" s="53">
        <v>0</v>
      </c>
      <c r="K476" s="53">
        <v>1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6</v>
      </c>
      <c r="F477" s="53">
        <v>2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45</v>
      </c>
      <c r="F479" s="53">
        <v>6</v>
      </c>
      <c r="G479" s="53">
        <v>1</v>
      </c>
      <c r="H479" s="53">
        <v>5</v>
      </c>
      <c r="I479" s="53">
        <v>0</v>
      </c>
      <c r="J479" s="53">
        <v>0</v>
      </c>
      <c r="K479" s="53">
        <v>1</v>
      </c>
      <c r="L479" s="53">
        <v>3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1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149</v>
      </c>
      <c r="F486" s="53">
        <v>16</v>
      </c>
      <c r="G486" s="53">
        <v>11</v>
      </c>
      <c r="H486" s="53">
        <v>82</v>
      </c>
      <c r="I486" s="53">
        <v>1</v>
      </c>
      <c r="J486" s="53">
        <v>14</v>
      </c>
      <c r="K486" s="53">
        <v>8</v>
      </c>
      <c r="L486" s="53">
        <v>9</v>
      </c>
      <c r="M486" s="53">
        <v>15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146</v>
      </c>
      <c r="F487" s="53">
        <v>5</v>
      </c>
      <c r="G487" s="53">
        <v>4</v>
      </c>
      <c r="H487" s="53">
        <v>28</v>
      </c>
      <c r="I487" s="53">
        <v>2</v>
      </c>
      <c r="J487" s="53">
        <v>11</v>
      </c>
      <c r="K487" s="53">
        <v>14</v>
      </c>
      <c r="L487" s="53">
        <v>9</v>
      </c>
      <c r="M487" s="53">
        <v>12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8</v>
      </c>
      <c r="F488" s="53">
        <v>1</v>
      </c>
      <c r="G488" s="53">
        <v>0</v>
      </c>
      <c r="H488" s="53">
        <v>2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0</v>
      </c>
      <c r="F489" s="53">
        <v>0</v>
      </c>
      <c r="G489" s="53">
        <v>1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73</v>
      </c>
      <c r="F492" s="53">
        <v>7</v>
      </c>
      <c r="G492" s="53">
        <v>11</v>
      </c>
      <c r="H492" s="53">
        <v>9</v>
      </c>
      <c r="I492" s="53">
        <v>2</v>
      </c>
      <c r="J492" s="53">
        <v>2</v>
      </c>
      <c r="K492" s="53">
        <v>1</v>
      </c>
      <c r="L492" s="53">
        <v>1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23</v>
      </c>
      <c r="F493" s="53">
        <v>1</v>
      </c>
      <c r="G493" s="53">
        <v>6</v>
      </c>
      <c r="H493" s="53">
        <v>2</v>
      </c>
      <c r="I493" s="53">
        <v>0</v>
      </c>
      <c r="J493" s="53">
        <v>1</v>
      </c>
      <c r="K493" s="53">
        <v>2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30</v>
      </c>
      <c r="F494" s="53">
        <v>3</v>
      </c>
      <c r="G494" s="53">
        <v>0</v>
      </c>
      <c r="H494" s="53">
        <v>1</v>
      </c>
      <c r="I494" s="53">
        <v>0</v>
      </c>
      <c r="J494" s="53">
        <v>4</v>
      </c>
      <c r="K494" s="53">
        <v>0</v>
      </c>
      <c r="L494" s="53">
        <v>7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12</v>
      </c>
      <c r="C497" s="53">
        <v>12</v>
      </c>
      <c r="D497" s="53">
        <v>1</v>
      </c>
      <c r="E497" s="53">
        <v>215</v>
      </c>
      <c r="F497" s="53">
        <v>8</v>
      </c>
      <c r="G497" s="53">
        <v>30</v>
      </c>
      <c r="H497" s="53">
        <v>408</v>
      </c>
      <c r="I497" s="53">
        <v>106</v>
      </c>
      <c r="J497" s="53">
        <v>22</v>
      </c>
      <c r="K497" s="53">
        <v>13</v>
      </c>
      <c r="L497" s="53">
        <v>13</v>
      </c>
      <c r="M497" s="53">
        <v>16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1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1</v>
      </c>
      <c r="K500" s="53">
        <v>0</v>
      </c>
      <c r="L500" s="53">
        <v>1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5</v>
      </c>
      <c r="F502" s="53">
        <v>0</v>
      </c>
      <c r="G502" s="53">
        <v>0</v>
      </c>
      <c r="H502" s="53">
        <v>0</v>
      </c>
      <c r="I502" s="53">
        <v>1</v>
      </c>
      <c r="J502" s="53">
        <v>2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3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1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6</v>
      </c>
      <c r="F507" s="53">
        <v>2</v>
      </c>
      <c r="G507" s="53">
        <v>1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76</v>
      </c>
      <c r="F509" s="53">
        <v>3</v>
      </c>
      <c r="G509" s="53">
        <v>2</v>
      </c>
      <c r="H509" s="53">
        <v>12</v>
      </c>
      <c r="I509" s="53">
        <v>1</v>
      </c>
      <c r="J509" s="53">
        <v>2</v>
      </c>
      <c r="K509" s="53">
        <v>1</v>
      </c>
      <c r="L509" s="53">
        <v>2</v>
      </c>
      <c r="M509" s="53">
        <v>5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212</v>
      </c>
      <c r="C510" s="54">
        <v>233</v>
      </c>
      <c r="D510" s="54">
        <v>9</v>
      </c>
      <c r="E510" s="54">
        <v>13233</v>
      </c>
      <c r="F510" s="54">
        <v>781</v>
      </c>
      <c r="G510" s="54">
        <v>1579</v>
      </c>
      <c r="H510" s="54">
        <v>8264</v>
      </c>
      <c r="I510" s="54">
        <v>1517</v>
      </c>
      <c r="J510" s="54">
        <v>1684</v>
      </c>
      <c r="K510" s="54">
        <v>611</v>
      </c>
      <c r="L510" s="54">
        <v>980</v>
      </c>
      <c r="M510" s="54">
        <v>932</v>
      </c>
      <c r="N510" s="54">
        <v>9</v>
      </c>
      <c r="O510" s="54">
        <v>4</v>
      </c>
    </row>
    <row r="511" spans="1:15" x14ac:dyDescent="0.25">
      <c r="B511" s="80">
        <v>212</v>
      </c>
      <c r="C511" s="80">
        <v>233</v>
      </c>
      <c r="D511" s="80">
        <v>9</v>
      </c>
      <c r="E511" s="80">
        <v>13233</v>
      </c>
      <c r="F511" s="80">
        <v>781</v>
      </c>
      <c r="G511" s="80">
        <v>1579</v>
      </c>
      <c r="H511" s="80">
        <v>8264</v>
      </c>
      <c r="I511" s="80">
        <v>1517</v>
      </c>
      <c r="J511" s="80">
        <v>1684</v>
      </c>
      <c r="K511" s="80">
        <v>611</v>
      </c>
      <c r="L511" s="80">
        <v>980</v>
      </c>
      <c r="M511" s="80">
        <v>932</v>
      </c>
      <c r="N511" s="80">
        <v>9</v>
      </c>
      <c r="O511" s="80">
        <v>4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16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O515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549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2" t="s">
        <v>586</v>
      </c>
      <c r="B5" s="102"/>
      <c r="C5" s="102"/>
      <c r="D5" s="102"/>
      <c r="E5" s="102"/>
      <c r="F5" s="102"/>
      <c r="G5" s="102"/>
      <c r="H5" s="102"/>
      <c r="I5" s="102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564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18</v>
      </c>
      <c r="F15" s="53">
        <v>1</v>
      </c>
      <c r="G15" s="53">
        <v>0</v>
      </c>
      <c r="H15" s="53">
        <v>2</v>
      </c>
      <c r="I15" s="53">
        <v>0</v>
      </c>
      <c r="J15" s="53">
        <v>2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8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83</v>
      </c>
      <c r="F18" s="53">
        <v>8</v>
      </c>
      <c r="G18" s="53">
        <v>4</v>
      </c>
      <c r="H18" s="53">
        <v>14</v>
      </c>
      <c r="I18" s="53">
        <v>0</v>
      </c>
      <c r="J18" s="53">
        <v>1</v>
      </c>
      <c r="K18" s="53">
        <v>1</v>
      </c>
      <c r="L18" s="53">
        <v>10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2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1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2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10</v>
      </c>
      <c r="C24" s="53">
        <v>12</v>
      </c>
      <c r="D24" s="53">
        <v>0</v>
      </c>
      <c r="E24" s="53">
        <v>172</v>
      </c>
      <c r="F24" s="53">
        <v>7</v>
      </c>
      <c r="G24" s="53">
        <v>20</v>
      </c>
      <c r="H24" s="53">
        <v>337</v>
      </c>
      <c r="I24" s="53">
        <v>87</v>
      </c>
      <c r="J24" s="53">
        <v>16</v>
      </c>
      <c r="K24" s="53">
        <v>11</v>
      </c>
      <c r="L24" s="53">
        <v>2</v>
      </c>
      <c r="M24" s="53">
        <v>24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2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2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0</v>
      </c>
      <c r="G29" s="53">
        <v>0</v>
      </c>
      <c r="H29" s="53">
        <v>0</v>
      </c>
      <c r="I29" s="53">
        <v>0</v>
      </c>
      <c r="J29" s="53">
        <v>2</v>
      </c>
      <c r="K29" s="53">
        <v>0</v>
      </c>
      <c r="L29" s="53">
        <v>1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10</v>
      </c>
      <c r="F30" s="53">
        <v>2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1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1</v>
      </c>
      <c r="G31" s="53">
        <v>0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5</v>
      </c>
      <c r="F32" s="53">
        <v>2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2</v>
      </c>
      <c r="C33" s="53">
        <v>2</v>
      </c>
      <c r="D33" s="53">
        <v>0</v>
      </c>
      <c r="E33" s="53">
        <v>13</v>
      </c>
      <c r="F33" s="53">
        <v>0</v>
      </c>
      <c r="G33" s="53">
        <v>2</v>
      </c>
      <c r="H33" s="53">
        <v>10</v>
      </c>
      <c r="I33" s="53">
        <v>0</v>
      </c>
      <c r="J33" s="53">
        <v>1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2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40</v>
      </c>
      <c r="F35" s="53">
        <v>1</v>
      </c>
      <c r="G35" s="53">
        <v>2</v>
      </c>
      <c r="H35" s="53">
        <v>4</v>
      </c>
      <c r="I35" s="53">
        <v>1</v>
      </c>
      <c r="J35" s="53">
        <v>1</v>
      </c>
      <c r="K35" s="53">
        <v>0</v>
      </c>
      <c r="L35" s="53">
        <v>1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9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2</v>
      </c>
      <c r="C37" s="53">
        <v>2</v>
      </c>
      <c r="D37" s="53">
        <v>0</v>
      </c>
      <c r="E37" s="53">
        <v>12</v>
      </c>
      <c r="F37" s="53">
        <v>3</v>
      </c>
      <c r="G37" s="53">
        <v>0</v>
      </c>
      <c r="H37" s="53">
        <v>2</v>
      </c>
      <c r="I37" s="53">
        <v>0</v>
      </c>
      <c r="J37" s="53">
        <v>1</v>
      </c>
      <c r="K37" s="53">
        <v>3</v>
      </c>
      <c r="L37" s="53">
        <v>0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1</v>
      </c>
      <c r="C38" s="53">
        <v>1</v>
      </c>
      <c r="D38" s="53">
        <v>0</v>
      </c>
      <c r="E38" s="53">
        <v>32</v>
      </c>
      <c r="F38" s="53">
        <v>7</v>
      </c>
      <c r="G38" s="53">
        <v>0</v>
      </c>
      <c r="H38" s="53">
        <v>0</v>
      </c>
      <c r="I38" s="53">
        <v>0</v>
      </c>
      <c r="J38" s="53">
        <v>1</v>
      </c>
      <c r="K38" s="53">
        <v>1</v>
      </c>
      <c r="L38" s="53">
        <v>2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0</v>
      </c>
      <c r="G39" s="53">
        <v>0</v>
      </c>
      <c r="H39" s="53">
        <v>1</v>
      </c>
      <c r="I39" s="53">
        <v>0</v>
      </c>
      <c r="J39" s="53">
        <v>1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1</v>
      </c>
      <c r="G40" s="53">
        <v>1</v>
      </c>
      <c r="H40" s="53">
        <v>0</v>
      </c>
      <c r="I40" s="53">
        <v>0</v>
      </c>
      <c r="J40" s="53">
        <v>0</v>
      </c>
      <c r="K40" s="53">
        <v>0</v>
      </c>
      <c r="L40" s="53">
        <v>2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1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155</v>
      </c>
      <c r="F42" s="53">
        <v>21</v>
      </c>
      <c r="G42" s="53">
        <v>4</v>
      </c>
      <c r="H42" s="53">
        <v>23</v>
      </c>
      <c r="I42" s="53">
        <v>0</v>
      </c>
      <c r="J42" s="53">
        <v>9</v>
      </c>
      <c r="K42" s="53">
        <v>7</v>
      </c>
      <c r="L42" s="53">
        <v>8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25</v>
      </c>
      <c r="F43" s="53">
        <v>3</v>
      </c>
      <c r="G43" s="53">
        <v>2</v>
      </c>
      <c r="H43" s="53">
        <v>9</v>
      </c>
      <c r="I43" s="53">
        <v>0</v>
      </c>
      <c r="J43" s="53">
        <v>4</v>
      </c>
      <c r="K43" s="53">
        <v>4</v>
      </c>
      <c r="L43" s="53">
        <v>1</v>
      </c>
      <c r="M43" s="53">
        <v>5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2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2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0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7</v>
      </c>
      <c r="F46" s="53">
        <v>1</v>
      </c>
      <c r="G46" s="53">
        <v>0</v>
      </c>
      <c r="H46" s="53">
        <v>1</v>
      </c>
      <c r="I46" s="53">
        <v>1</v>
      </c>
      <c r="J46" s="53">
        <v>0</v>
      </c>
      <c r="K46" s="53">
        <v>0</v>
      </c>
      <c r="L46" s="53">
        <v>1</v>
      </c>
      <c r="M46" s="53">
        <v>1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7</v>
      </c>
      <c r="F47" s="53">
        <v>2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7</v>
      </c>
      <c r="F48" s="53">
        <v>1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17</v>
      </c>
      <c r="F49" s="53">
        <v>2</v>
      </c>
      <c r="G49" s="53">
        <v>0</v>
      </c>
      <c r="H49" s="53">
        <v>2</v>
      </c>
      <c r="I49" s="53">
        <v>0</v>
      </c>
      <c r="J49" s="53">
        <v>1</v>
      </c>
      <c r="K49" s="53">
        <v>1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1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1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0</v>
      </c>
      <c r="G52" s="53">
        <v>1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</v>
      </c>
      <c r="F53" s="53">
        <v>2</v>
      </c>
      <c r="G53" s="53">
        <v>0</v>
      </c>
      <c r="H53" s="53">
        <v>1</v>
      </c>
      <c r="I53" s="53">
        <v>0</v>
      </c>
      <c r="J53" s="53">
        <v>0</v>
      </c>
      <c r="K53" s="53">
        <v>1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159</v>
      </c>
      <c r="F55" s="53">
        <v>0</v>
      </c>
      <c r="G55" s="53">
        <v>28</v>
      </c>
      <c r="H55" s="53">
        <v>53</v>
      </c>
      <c r="I55" s="53">
        <v>6</v>
      </c>
      <c r="J55" s="53">
        <v>19</v>
      </c>
      <c r="K55" s="53">
        <v>10</v>
      </c>
      <c r="L55" s="53">
        <v>6</v>
      </c>
      <c r="M55" s="53">
        <v>7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1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5</v>
      </c>
      <c r="F57" s="53">
        <v>0</v>
      </c>
      <c r="G57" s="53">
        <v>0</v>
      </c>
      <c r="H57" s="53">
        <v>1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0</v>
      </c>
      <c r="J58" s="53">
        <v>1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16</v>
      </c>
      <c r="F61" s="53">
        <v>1</v>
      </c>
      <c r="G61" s="53">
        <v>1</v>
      </c>
      <c r="H61" s="53">
        <v>1</v>
      </c>
      <c r="I61" s="53">
        <v>1</v>
      </c>
      <c r="J61" s="53">
        <v>0</v>
      </c>
      <c r="K61" s="53">
        <v>0</v>
      </c>
      <c r="L61" s="53">
        <v>7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11</v>
      </c>
      <c r="F62" s="53">
        <v>0</v>
      </c>
      <c r="G62" s="53">
        <v>1</v>
      </c>
      <c r="H62" s="53">
        <v>0</v>
      </c>
      <c r="I62" s="53">
        <v>0</v>
      </c>
      <c r="J62" s="53">
        <v>0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1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10</v>
      </c>
      <c r="F64" s="53">
        <v>1</v>
      </c>
      <c r="G64" s="53">
        <v>0</v>
      </c>
      <c r="H64" s="53">
        <v>3</v>
      </c>
      <c r="I64" s="53">
        <v>0</v>
      </c>
      <c r="J64" s="53">
        <v>1</v>
      </c>
      <c r="K64" s="53">
        <v>2</v>
      </c>
      <c r="L64" s="53">
        <v>6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9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1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1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1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33</v>
      </c>
      <c r="F70" s="53">
        <v>3</v>
      </c>
      <c r="G70" s="53">
        <v>2</v>
      </c>
      <c r="H70" s="53">
        <v>2</v>
      </c>
      <c r="I70" s="53">
        <v>0</v>
      </c>
      <c r="J70" s="53">
        <v>0</v>
      </c>
      <c r="K70" s="53">
        <v>1</v>
      </c>
      <c r="L70" s="53">
        <v>8</v>
      </c>
      <c r="M70" s="53">
        <v>4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50</v>
      </c>
      <c r="F71" s="53">
        <v>3</v>
      </c>
      <c r="G71" s="53">
        <v>3</v>
      </c>
      <c r="H71" s="53">
        <v>0</v>
      </c>
      <c r="I71" s="53">
        <v>0</v>
      </c>
      <c r="J71" s="53">
        <v>3</v>
      </c>
      <c r="K71" s="53">
        <v>2</v>
      </c>
      <c r="L71" s="53">
        <v>8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24</v>
      </c>
      <c r="F72" s="53">
        <v>8</v>
      </c>
      <c r="G72" s="53">
        <v>0</v>
      </c>
      <c r="H72" s="53">
        <v>1</v>
      </c>
      <c r="I72" s="53">
        <v>0</v>
      </c>
      <c r="J72" s="53">
        <v>1</v>
      </c>
      <c r="K72" s="53">
        <v>1</v>
      </c>
      <c r="L72" s="53">
        <v>0</v>
      </c>
      <c r="M72" s="53">
        <v>2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93</v>
      </c>
      <c r="F73" s="53">
        <v>5</v>
      </c>
      <c r="G73" s="53">
        <v>21</v>
      </c>
      <c r="H73" s="53">
        <v>15</v>
      </c>
      <c r="I73" s="53">
        <v>2</v>
      </c>
      <c r="J73" s="53">
        <v>2</v>
      </c>
      <c r="K73" s="53">
        <v>8</v>
      </c>
      <c r="L73" s="53">
        <v>16</v>
      </c>
      <c r="M73" s="53">
        <v>12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5</v>
      </c>
      <c r="D74" s="53">
        <v>0</v>
      </c>
      <c r="E74" s="53">
        <v>105</v>
      </c>
      <c r="F74" s="53">
        <v>3</v>
      </c>
      <c r="G74" s="53">
        <v>17</v>
      </c>
      <c r="H74" s="53">
        <v>141</v>
      </c>
      <c r="I74" s="53">
        <v>22</v>
      </c>
      <c r="J74" s="53">
        <v>29</v>
      </c>
      <c r="K74" s="53">
        <v>8</v>
      </c>
      <c r="L74" s="53">
        <v>17</v>
      </c>
      <c r="M74" s="53">
        <v>16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1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5</v>
      </c>
      <c r="F76" s="53">
        <v>2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115</v>
      </c>
      <c r="F78" s="53">
        <v>6</v>
      </c>
      <c r="G78" s="53">
        <v>7</v>
      </c>
      <c r="H78" s="53">
        <v>24</v>
      </c>
      <c r="I78" s="53">
        <v>4</v>
      </c>
      <c r="J78" s="53">
        <v>10</v>
      </c>
      <c r="K78" s="53">
        <v>1</v>
      </c>
      <c r="L78" s="53">
        <v>3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0</v>
      </c>
      <c r="G80" s="53">
        <v>0</v>
      </c>
      <c r="H80" s="53">
        <v>1</v>
      </c>
      <c r="I80" s="53">
        <v>0</v>
      </c>
      <c r="J80" s="53">
        <v>0</v>
      </c>
      <c r="K80" s="53">
        <v>4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0</v>
      </c>
      <c r="G81" s="53">
        <v>0</v>
      </c>
      <c r="H81" s="53">
        <v>3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7</v>
      </c>
      <c r="F83" s="53">
        <v>1</v>
      </c>
      <c r="G83" s="53">
        <v>0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71</v>
      </c>
      <c r="F84" s="53">
        <v>0</v>
      </c>
      <c r="G84" s="53">
        <v>7</v>
      </c>
      <c r="H84" s="53">
        <v>38</v>
      </c>
      <c r="I84" s="53">
        <v>9</v>
      </c>
      <c r="J84" s="53">
        <v>9</v>
      </c>
      <c r="K84" s="53">
        <v>1</v>
      </c>
      <c r="L84" s="53">
        <v>15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0</v>
      </c>
      <c r="G85" s="53">
        <v>0</v>
      </c>
      <c r="H85" s="53">
        <v>3</v>
      </c>
      <c r="I85" s="53">
        <v>0</v>
      </c>
      <c r="J85" s="53">
        <v>0</v>
      </c>
      <c r="K85" s="53">
        <v>0</v>
      </c>
      <c r="L85" s="53">
        <v>3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5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28</v>
      </c>
      <c r="F87" s="53">
        <v>6</v>
      </c>
      <c r="G87" s="53">
        <v>2</v>
      </c>
      <c r="H87" s="53">
        <v>1</v>
      </c>
      <c r="I87" s="53">
        <v>1</v>
      </c>
      <c r="J87" s="53">
        <v>2</v>
      </c>
      <c r="K87" s="53">
        <v>0</v>
      </c>
      <c r="L87" s="53">
        <v>4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21</v>
      </c>
      <c r="F89" s="53">
        <v>4</v>
      </c>
      <c r="G89" s="53">
        <v>2</v>
      </c>
      <c r="H89" s="53">
        <v>1</v>
      </c>
      <c r="I89" s="53">
        <v>0</v>
      </c>
      <c r="J89" s="53">
        <v>0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73</v>
      </c>
      <c r="F90" s="53">
        <v>0</v>
      </c>
      <c r="G90" s="53">
        <v>6</v>
      </c>
      <c r="H90" s="53">
        <v>8</v>
      </c>
      <c r="I90" s="53">
        <v>0</v>
      </c>
      <c r="J90" s="53">
        <v>6</v>
      </c>
      <c r="K90" s="53">
        <v>5</v>
      </c>
      <c r="L90" s="53">
        <v>10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32</v>
      </c>
      <c r="F91" s="53">
        <v>4</v>
      </c>
      <c r="G91" s="53">
        <v>5</v>
      </c>
      <c r="H91" s="53">
        <v>9</v>
      </c>
      <c r="I91" s="53">
        <v>0</v>
      </c>
      <c r="J91" s="53">
        <v>2</v>
      </c>
      <c r="K91" s="53">
        <v>3</v>
      </c>
      <c r="L91" s="53">
        <v>0</v>
      </c>
      <c r="M91" s="53">
        <v>3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7</v>
      </c>
      <c r="C92" s="53">
        <v>7</v>
      </c>
      <c r="D92" s="53">
        <v>0</v>
      </c>
      <c r="E92" s="53">
        <v>347</v>
      </c>
      <c r="F92" s="53">
        <v>0</v>
      </c>
      <c r="G92" s="53">
        <v>68</v>
      </c>
      <c r="H92" s="53">
        <v>410</v>
      </c>
      <c r="I92" s="53">
        <v>75</v>
      </c>
      <c r="J92" s="53">
        <v>46</v>
      </c>
      <c r="K92" s="53">
        <v>13</v>
      </c>
      <c r="L92" s="53">
        <v>38</v>
      </c>
      <c r="M92" s="53">
        <v>57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82</v>
      </c>
      <c r="F95" s="53">
        <v>2</v>
      </c>
      <c r="G95" s="53">
        <v>7</v>
      </c>
      <c r="H95" s="53">
        <v>43</v>
      </c>
      <c r="I95" s="53">
        <v>5</v>
      </c>
      <c r="J95" s="53">
        <v>11</v>
      </c>
      <c r="K95" s="53">
        <v>4</v>
      </c>
      <c r="L95" s="53">
        <v>5</v>
      </c>
      <c r="M95" s="53">
        <v>10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4</v>
      </c>
      <c r="G97" s="53">
        <v>2</v>
      </c>
      <c r="H97" s="53">
        <v>15</v>
      </c>
      <c r="I97" s="53">
        <v>4</v>
      </c>
      <c r="J97" s="53">
        <v>2</v>
      </c>
      <c r="K97" s="53">
        <v>0</v>
      </c>
      <c r="L97" s="53">
        <v>2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10</v>
      </c>
      <c r="F98" s="53">
        <v>3</v>
      </c>
      <c r="G98" s="53">
        <v>0</v>
      </c>
      <c r="H98" s="53">
        <v>1</v>
      </c>
      <c r="I98" s="53">
        <v>1</v>
      </c>
      <c r="J98" s="53">
        <v>0</v>
      </c>
      <c r="K98" s="53">
        <v>0</v>
      </c>
      <c r="L98" s="53">
        <v>0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1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0</v>
      </c>
      <c r="G100" s="53">
        <v>0</v>
      </c>
      <c r="H100" s="53">
        <v>2</v>
      </c>
      <c r="I100" s="53">
        <v>0</v>
      </c>
      <c r="J100" s="53">
        <v>0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3</v>
      </c>
      <c r="C102" s="53">
        <v>3</v>
      </c>
      <c r="D102" s="53">
        <v>1</v>
      </c>
      <c r="E102" s="53">
        <v>72</v>
      </c>
      <c r="F102" s="53">
        <v>0</v>
      </c>
      <c r="G102" s="53">
        <v>8</v>
      </c>
      <c r="H102" s="53">
        <v>19</v>
      </c>
      <c r="I102" s="53">
        <v>3</v>
      </c>
      <c r="J102" s="53">
        <v>9</v>
      </c>
      <c r="K102" s="53">
        <v>5</v>
      </c>
      <c r="L102" s="53">
        <v>8</v>
      </c>
      <c r="M102" s="53">
        <v>3</v>
      </c>
      <c r="N102" s="53">
        <v>1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19</v>
      </c>
      <c r="F103" s="53">
        <v>0</v>
      </c>
      <c r="G103" s="53">
        <v>6</v>
      </c>
      <c r="H103" s="53">
        <v>1</v>
      </c>
      <c r="I103" s="53">
        <v>0</v>
      </c>
      <c r="J103" s="53">
        <v>7</v>
      </c>
      <c r="K103" s="53">
        <v>1</v>
      </c>
      <c r="L103" s="53">
        <v>2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8</v>
      </c>
      <c r="F105" s="53">
        <v>1</v>
      </c>
      <c r="G105" s="53">
        <v>3</v>
      </c>
      <c r="H105" s="53">
        <v>0</v>
      </c>
      <c r="I105" s="53">
        <v>1</v>
      </c>
      <c r="J105" s="53">
        <v>1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2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18</v>
      </c>
      <c r="F107" s="53">
        <v>2</v>
      </c>
      <c r="G107" s="53">
        <v>0</v>
      </c>
      <c r="H107" s="53">
        <v>1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13</v>
      </c>
      <c r="D108" s="53">
        <v>1</v>
      </c>
      <c r="E108" s="53">
        <v>414</v>
      </c>
      <c r="F108" s="53">
        <v>5</v>
      </c>
      <c r="G108" s="53">
        <v>117</v>
      </c>
      <c r="H108" s="53">
        <v>214</v>
      </c>
      <c r="I108" s="53">
        <v>61</v>
      </c>
      <c r="J108" s="53">
        <v>85</v>
      </c>
      <c r="K108" s="53">
        <v>19</v>
      </c>
      <c r="L108" s="53">
        <v>18</v>
      </c>
      <c r="M108" s="53">
        <v>25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1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14</v>
      </c>
      <c r="F113" s="53">
        <v>4</v>
      </c>
      <c r="G113" s="53">
        <v>2</v>
      </c>
      <c r="H113" s="53">
        <v>3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11</v>
      </c>
      <c r="F114" s="53">
        <v>0</v>
      </c>
      <c r="G114" s="53">
        <v>0</v>
      </c>
      <c r="H114" s="53">
        <v>0</v>
      </c>
      <c r="I114" s="53">
        <v>1</v>
      </c>
      <c r="J114" s="53">
        <v>2</v>
      </c>
      <c r="K114" s="53">
        <v>0</v>
      </c>
      <c r="L114" s="53">
        <v>0</v>
      </c>
      <c r="M114" s="53">
        <v>3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26</v>
      </c>
      <c r="F116" s="53">
        <v>1</v>
      </c>
      <c r="G116" s="53">
        <v>0</v>
      </c>
      <c r="H116" s="53">
        <v>0</v>
      </c>
      <c r="I116" s="53">
        <v>1</v>
      </c>
      <c r="J116" s="53">
        <v>1</v>
      </c>
      <c r="K116" s="53">
        <v>0</v>
      </c>
      <c r="L116" s="53">
        <v>20</v>
      </c>
      <c r="M116" s="53">
        <v>6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7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24</v>
      </c>
      <c r="F119" s="53">
        <v>4</v>
      </c>
      <c r="G119" s="53">
        <v>2</v>
      </c>
      <c r="H119" s="53">
        <v>4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0</v>
      </c>
      <c r="G120" s="53">
        <v>0</v>
      </c>
      <c r="H120" s="53">
        <v>2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28</v>
      </c>
      <c r="F121" s="53">
        <v>3</v>
      </c>
      <c r="G121" s="53">
        <v>3</v>
      </c>
      <c r="H121" s="53">
        <v>9</v>
      </c>
      <c r="I121" s="53">
        <v>0</v>
      </c>
      <c r="J121" s="53">
        <v>3</v>
      </c>
      <c r="K121" s="53">
        <v>0</v>
      </c>
      <c r="L121" s="53">
        <v>3</v>
      </c>
      <c r="M121" s="53">
        <v>3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2</v>
      </c>
      <c r="G122" s="53">
        <v>0</v>
      </c>
      <c r="H122" s="53">
        <v>0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</v>
      </c>
      <c r="F125" s="53">
        <v>2</v>
      </c>
      <c r="G125" s="53">
        <v>0</v>
      </c>
      <c r="H125" s="53">
        <v>0</v>
      </c>
      <c r="I125" s="53">
        <v>0</v>
      </c>
      <c r="J125" s="53">
        <v>5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9</v>
      </c>
      <c r="F126" s="53">
        <v>3</v>
      </c>
      <c r="G126" s="53">
        <v>1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4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14</v>
      </c>
      <c r="F130" s="53">
        <v>0</v>
      </c>
      <c r="G130" s="53">
        <v>0</v>
      </c>
      <c r="H130" s="53">
        <v>4</v>
      </c>
      <c r="I130" s="53">
        <v>0</v>
      </c>
      <c r="J130" s="53">
        <v>0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1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13</v>
      </c>
      <c r="F134" s="53">
        <v>0</v>
      </c>
      <c r="G134" s="53">
        <v>2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2</v>
      </c>
      <c r="F135" s="53">
        <v>0</v>
      </c>
      <c r="G135" s="53">
        <v>2</v>
      </c>
      <c r="H135" s="53">
        <v>1</v>
      </c>
      <c r="I135" s="53">
        <v>0</v>
      </c>
      <c r="J135" s="53">
        <v>1</v>
      </c>
      <c r="K135" s="53">
        <v>2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1</v>
      </c>
      <c r="I136" s="53">
        <v>0</v>
      </c>
      <c r="J136" s="53">
        <v>1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126</v>
      </c>
      <c r="F137" s="53">
        <v>2</v>
      </c>
      <c r="G137" s="53">
        <v>12</v>
      </c>
      <c r="H137" s="53">
        <v>26</v>
      </c>
      <c r="I137" s="53">
        <v>3</v>
      </c>
      <c r="J137" s="53">
        <v>6</v>
      </c>
      <c r="K137" s="53">
        <v>10</v>
      </c>
      <c r="L137" s="53">
        <v>10</v>
      </c>
      <c r="M137" s="53">
        <v>10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8</v>
      </c>
      <c r="F139" s="53">
        <v>1</v>
      </c>
      <c r="G139" s="53">
        <v>0</v>
      </c>
      <c r="H139" s="53">
        <v>0</v>
      </c>
      <c r="I139" s="53">
        <v>2</v>
      </c>
      <c r="J139" s="53">
        <v>1</v>
      </c>
      <c r="K139" s="53">
        <v>1</v>
      </c>
      <c r="L139" s="53">
        <v>1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2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20</v>
      </c>
      <c r="F144" s="53">
        <v>0</v>
      </c>
      <c r="G144" s="53">
        <v>0</v>
      </c>
      <c r="H144" s="53">
        <v>1</v>
      </c>
      <c r="I144" s="53">
        <v>0</v>
      </c>
      <c r="J144" s="53">
        <v>4</v>
      </c>
      <c r="K144" s="53">
        <v>0</v>
      </c>
      <c r="L144" s="53">
        <v>7</v>
      </c>
      <c r="M144" s="53">
        <v>2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2</v>
      </c>
      <c r="G147" s="53">
        <v>1</v>
      </c>
      <c r="H147" s="53">
        <v>2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46</v>
      </c>
      <c r="F148" s="53">
        <v>7</v>
      </c>
      <c r="G148" s="53">
        <v>1</v>
      </c>
      <c r="H148" s="53">
        <v>16</v>
      </c>
      <c r="I148" s="53">
        <v>0</v>
      </c>
      <c r="J148" s="53">
        <v>6</v>
      </c>
      <c r="K148" s="53">
        <v>4</v>
      </c>
      <c r="L148" s="53">
        <v>2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6</v>
      </c>
      <c r="F150" s="53">
        <v>2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1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3</v>
      </c>
      <c r="C153" s="53">
        <v>3</v>
      </c>
      <c r="D153" s="53">
        <v>0</v>
      </c>
      <c r="E153" s="53">
        <v>22</v>
      </c>
      <c r="F153" s="53">
        <v>2</v>
      </c>
      <c r="G153" s="53">
        <v>3</v>
      </c>
      <c r="H153" s="53">
        <v>11</v>
      </c>
      <c r="I153" s="53">
        <v>3</v>
      </c>
      <c r="J153" s="53">
        <v>4</v>
      </c>
      <c r="K153" s="53">
        <v>1</v>
      </c>
      <c r="L153" s="53">
        <v>0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26</v>
      </c>
      <c r="F154" s="53">
        <v>0</v>
      </c>
      <c r="G154" s="53">
        <v>1</v>
      </c>
      <c r="H154" s="53">
        <v>2</v>
      </c>
      <c r="I154" s="53">
        <v>0</v>
      </c>
      <c r="J154" s="53">
        <v>2</v>
      </c>
      <c r="K154" s="53">
        <v>0</v>
      </c>
      <c r="L154" s="53">
        <v>5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31</v>
      </c>
      <c r="F155" s="53">
        <v>4</v>
      </c>
      <c r="G155" s="53">
        <v>1</v>
      </c>
      <c r="H155" s="53">
        <v>6</v>
      </c>
      <c r="I155" s="53">
        <v>0</v>
      </c>
      <c r="J155" s="53">
        <v>3</v>
      </c>
      <c r="K155" s="53">
        <v>3</v>
      </c>
      <c r="L155" s="53">
        <v>1</v>
      </c>
      <c r="M155" s="53">
        <v>3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6</v>
      </c>
      <c r="F157" s="53">
        <v>0</v>
      </c>
      <c r="G157" s="53">
        <v>1</v>
      </c>
      <c r="H157" s="53">
        <v>1</v>
      </c>
      <c r="I157" s="53">
        <v>1</v>
      </c>
      <c r="J157" s="53">
        <v>1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1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</v>
      </c>
      <c r="F159" s="53">
        <v>0</v>
      </c>
      <c r="G159" s="53">
        <v>0</v>
      </c>
      <c r="H159" s="53">
        <v>0</v>
      </c>
      <c r="I159" s="53">
        <v>0</v>
      </c>
      <c r="J159" s="53">
        <v>1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72</v>
      </c>
      <c r="F160" s="53">
        <v>1</v>
      </c>
      <c r="G160" s="53">
        <v>4</v>
      </c>
      <c r="H160" s="53">
        <v>10</v>
      </c>
      <c r="I160" s="53">
        <v>2</v>
      </c>
      <c r="J160" s="53">
        <v>14</v>
      </c>
      <c r="K160" s="53">
        <v>16</v>
      </c>
      <c r="L160" s="53">
        <v>27</v>
      </c>
      <c r="M160" s="53">
        <v>16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8</v>
      </c>
      <c r="F161" s="53">
        <v>5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6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1</v>
      </c>
      <c r="G164" s="53">
        <v>1</v>
      </c>
      <c r="H164" s="53">
        <v>1</v>
      </c>
      <c r="I164" s="53">
        <v>0</v>
      </c>
      <c r="J164" s="53">
        <v>0</v>
      </c>
      <c r="K164" s="53">
        <v>2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20</v>
      </c>
      <c r="F166" s="53">
        <v>5</v>
      </c>
      <c r="G166" s="53">
        <v>0</v>
      </c>
      <c r="H166" s="53">
        <v>3</v>
      </c>
      <c r="I166" s="53">
        <v>0</v>
      </c>
      <c r="J166" s="53">
        <v>1</v>
      </c>
      <c r="K166" s="53">
        <v>0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3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46</v>
      </c>
      <c r="F168" s="53">
        <v>0</v>
      </c>
      <c r="G168" s="53">
        <v>1</v>
      </c>
      <c r="H168" s="53">
        <v>26</v>
      </c>
      <c r="I168" s="53">
        <v>9</v>
      </c>
      <c r="J168" s="53">
        <v>6</v>
      </c>
      <c r="K168" s="53">
        <v>0</v>
      </c>
      <c r="L168" s="53">
        <v>7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2</v>
      </c>
      <c r="D169" s="53">
        <v>0</v>
      </c>
      <c r="E169" s="53">
        <v>65</v>
      </c>
      <c r="F169" s="53">
        <v>0</v>
      </c>
      <c r="G169" s="53">
        <v>12</v>
      </c>
      <c r="H169" s="53">
        <v>71</v>
      </c>
      <c r="I169" s="53">
        <v>22</v>
      </c>
      <c r="J169" s="53">
        <v>13</v>
      </c>
      <c r="K169" s="53">
        <v>1</v>
      </c>
      <c r="L169" s="53">
        <v>2</v>
      </c>
      <c r="M169" s="53">
        <v>8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2</v>
      </c>
      <c r="C170" s="53">
        <v>2</v>
      </c>
      <c r="D170" s="53">
        <v>0</v>
      </c>
      <c r="E170" s="53">
        <v>50</v>
      </c>
      <c r="F170" s="53">
        <v>1</v>
      </c>
      <c r="G170" s="53">
        <v>1</v>
      </c>
      <c r="H170" s="53">
        <v>11</v>
      </c>
      <c r="I170" s="53">
        <v>2</v>
      </c>
      <c r="J170" s="53">
        <v>5</v>
      </c>
      <c r="K170" s="53">
        <v>0</v>
      </c>
      <c r="L170" s="53">
        <v>0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1</v>
      </c>
      <c r="J171" s="53">
        <v>0</v>
      </c>
      <c r="K171" s="53">
        <v>0</v>
      </c>
      <c r="L171" s="53">
        <v>1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7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93</v>
      </c>
      <c r="F174" s="53">
        <v>3</v>
      </c>
      <c r="G174" s="53">
        <v>15</v>
      </c>
      <c r="H174" s="53">
        <v>21</v>
      </c>
      <c r="I174" s="53">
        <v>6</v>
      </c>
      <c r="J174" s="53">
        <v>14</v>
      </c>
      <c r="K174" s="53">
        <v>2</v>
      </c>
      <c r="L174" s="53">
        <v>1</v>
      </c>
      <c r="M174" s="53">
        <v>8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1</v>
      </c>
      <c r="M175" s="53">
        <v>1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5</v>
      </c>
      <c r="F176" s="53">
        <v>2</v>
      </c>
      <c r="G176" s="53">
        <v>0</v>
      </c>
      <c r="H176" s="53">
        <v>1</v>
      </c>
      <c r="I176" s="53">
        <v>1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2</v>
      </c>
      <c r="G177" s="53">
        <v>1</v>
      </c>
      <c r="H177" s="53">
        <v>0</v>
      </c>
      <c r="I177" s="53">
        <v>1</v>
      </c>
      <c r="J177" s="53">
        <v>0</v>
      </c>
      <c r="K177" s="53">
        <v>0</v>
      </c>
      <c r="L177" s="53">
        <v>3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1</v>
      </c>
      <c r="G178" s="53">
        <v>0</v>
      </c>
      <c r="H178" s="53">
        <v>0</v>
      </c>
      <c r="I178" s="53">
        <v>0</v>
      </c>
      <c r="J178" s="53">
        <v>0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27</v>
      </c>
      <c r="F179" s="53">
        <v>0</v>
      </c>
      <c r="G179" s="53">
        <v>6</v>
      </c>
      <c r="H179" s="53">
        <v>5</v>
      </c>
      <c r="I179" s="53">
        <v>2</v>
      </c>
      <c r="J179" s="53">
        <v>4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7</v>
      </c>
      <c r="F181" s="53">
        <v>2</v>
      </c>
      <c r="G181" s="53">
        <v>1</v>
      </c>
      <c r="H181" s="53">
        <v>0</v>
      </c>
      <c r="I181" s="53">
        <v>0</v>
      </c>
      <c r="J181" s="53">
        <v>1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2</v>
      </c>
      <c r="G182" s="53">
        <v>0</v>
      </c>
      <c r="H182" s="53">
        <v>0</v>
      </c>
      <c r="I182" s="53">
        <v>0</v>
      </c>
      <c r="J182" s="53">
        <v>3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1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34</v>
      </c>
      <c r="F185" s="53">
        <v>2</v>
      </c>
      <c r="G185" s="53">
        <v>1</v>
      </c>
      <c r="H185" s="53">
        <v>3</v>
      </c>
      <c r="I185" s="53">
        <v>0</v>
      </c>
      <c r="J185" s="53">
        <v>9</v>
      </c>
      <c r="K185" s="53">
        <v>1</v>
      </c>
      <c r="L185" s="53">
        <v>14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35</v>
      </c>
      <c r="F186" s="53">
        <v>2</v>
      </c>
      <c r="G186" s="53">
        <v>6</v>
      </c>
      <c r="H186" s="53">
        <v>2</v>
      </c>
      <c r="I186" s="53">
        <v>1</v>
      </c>
      <c r="J186" s="53">
        <v>3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6</v>
      </c>
      <c r="F187" s="53">
        <v>1</v>
      </c>
      <c r="G187" s="53">
        <v>0</v>
      </c>
      <c r="H187" s="53">
        <v>0</v>
      </c>
      <c r="I187" s="53">
        <v>0</v>
      </c>
      <c r="J187" s="53">
        <v>1</v>
      </c>
      <c r="K187" s="53">
        <v>1</v>
      </c>
      <c r="L187" s="53">
        <v>0</v>
      </c>
      <c r="M187" s="53">
        <v>2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2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1</v>
      </c>
      <c r="L188" s="53">
        <v>2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11</v>
      </c>
      <c r="F189" s="53">
        <v>3</v>
      </c>
      <c r="G189" s="53">
        <v>2</v>
      </c>
      <c r="H189" s="53">
        <v>4</v>
      </c>
      <c r="I189" s="53">
        <v>0</v>
      </c>
      <c r="J189" s="53">
        <v>1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20</v>
      </c>
      <c r="F191" s="53">
        <v>0</v>
      </c>
      <c r="G191" s="53">
        <v>0</v>
      </c>
      <c r="H191" s="53">
        <v>0</v>
      </c>
      <c r="I191" s="53">
        <v>0</v>
      </c>
      <c r="J191" s="53">
        <v>3</v>
      </c>
      <c r="K191" s="53">
        <v>0</v>
      </c>
      <c r="L191" s="53">
        <v>2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19</v>
      </c>
      <c r="F192" s="53">
        <v>1</v>
      </c>
      <c r="G192" s="53">
        <v>0</v>
      </c>
      <c r="H192" s="53">
        <v>0</v>
      </c>
      <c r="I192" s="53">
        <v>0</v>
      </c>
      <c r="J192" s="53">
        <v>0</v>
      </c>
      <c r="K192" s="53">
        <v>0</v>
      </c>
      <c r="L192" s="53">
        <v>2</v>
      </c>
      <c r="M192" s="53">
        <v>2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7</v>
      </c>
      <c r="F193" s="53">
        <v>3</v>
      </c>
      <c r="G193" s="53">
        <v>0</v>
      </c>
      <c r="H193" s="53">
        <v>1</v>
      </c>
      <c r="I193" s="53">
        <v>1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45</v>
      </c>
      <c r="F194" s="53">
        <v>1</v>
      </c>
      <c r="G194" s="53">
        <v>3</v>
      </c>
      <c r="H194" s="53">
        <v>3</v>
      </c>
      <c r="I194" s="53">
        <v>0</v>
      </c>
      <c r="J194" s="53">
        <v>6</v>
      </c>
      <c r="K194" s="53">
        <v>1</v>
      </c>
      <c r="L194" s="53">
        <v>2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4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18</v>
      </c>
      <c r="C197" s="53">
        <v>21</v>
      </c>
      <c r="D197" s="53">
        <v>0</v>
      </c>
      <c r="E197" s="53">
        <v>247</v>
      </c>
      <c r="F197" s="53">
        <v>9</v>
      </c>
      <c r="G197" s="53">
        <v>38</v>
      </c>
      <c r="H197" s="53">
        <v>306</v>
      </c>
      <c r="I197" s="53">
        <v>45</v>
      </c>
      <c r="J197" s="53">
        <v>40</v>
      </c>
      <c r="K197" s="53">
        <v>16</v>
      </c>
      <c r="L197" s="53">
        <v>10</v>
      </c>
      <c r="M197" s="53">
        <v>13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4</v>
      </c>
      <c r="D199" s="53">
        <v>1</v>
      </c>
      <c r="E199" s="53">
        <v>73</v>
      </c>
      <c r="F199" s="53">
        <v>2</v>
      </c>
      <c r="G199" s="53">
        <v>2</v>
      </c>
      <c r="H199" s="53">
        <v>83</v>
      </c>
      <c r="I199" s="53">
        <v>9</v>
      </c>
      <c r="J199" s="53">
        <v>3</v>
      </c>
      <c r="K199" s="53">
        <v>6</v>
      </c>
      <c r="L199" s="53">
        <v>10</v>
      </c>
      <c r="M199" s="53">
        <v>5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19</v>
      </c>
      <c r="F200" s="53">
        <v>4</v>
      </c>
      <c r="G200" s="53">
        <v>0</v>
      </c>
      <c r="H200" s="53">
        <v>2</v>
      </c>
      <c r="I200" s="53">
        <v>0</v>
      </c>
      <c r="J200" s="53">
        <v>2</v>
      </c>
      <c r="K200" s="53">
        <v>0</v>
      </c>
      <c r="L200" s="53">
        <v>1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14</v>
      </c>
      <c r="F201" s="53">
        <v>1</v>
      </c>
      <c r="G201" s="53">
        <v>2</v>
      </c>
      <c r="H201" s="53">
        <v>0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1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20</v>
      </c>
      <c r="F203" s="53">
        <v>11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3</v>
      </c>
      <c r="F204" s="53">
        <v>2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8</v>
      </c>
      <c r="F205" s="53">
        <v>0</v>
      </c>
      <c r="G205" s="53">
        <v>0</v>
      </c>
      <c r="H205" s="53">
        <v>0</v>
      </c>
      <c r="I205" s="53">
        <v>0</v>
      </c>
      <c r="J205" s="53">
        <v>1</v>
      </c>
      <c r="K205" s="53">
        <v>0</v>
      </c>
      <c r="L205" s="53">
        <v>10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1</v>
      </c>
      <c r="C206" s="53">
        <v>1</v>
      </c>
      <c r="D206" s="53">
        <v>0</v>
      </c>
      <c r="E206" s="53">
        <v>5</v>
      </c>
      <c r="F206" s="53">
        <v>0</v>
      </c>
      <c r="G206" s="53">
        <v>1</v>
      </c>
      <c r="H206" s="53">
        <v>0</v>
      </c>
      <c r="I206" s="53">
        <v>0</v>
      </c>
      <c r="J206" s="53">
        <v>0</v>
      </c>
      <c r="K206" s="53">
        <v>0</v>
      </c>
      <c r="L206" s="53">
        <v>1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0</v>
      </c>
      <c r="H207" s="53">
        <v>1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8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2</v>
      </c>
      <c r="G211" s="53">
        <v>0</v>
      </c>
      <c r="H211" s="53">
        <v>1</v>
      </c>
      <c r="I211" s="53">
        <v>0</v>
      </c>
      <c r="J211" s="53">
        <v>2</v>
      </c>
      <c r="K211" s="53">
        <v>2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11</v>
      </c>
      <c r="F212" s="53">
        <v>1</v>
      </c>
      <c r="G212" s="53">
        <v>0</v>
      </c>
      <c r="H212" s="53">
        <v>1</v>
      </c>
      <c r="I212" s="53">
        <v>0</v>
      </c>
      <c r="J212" s="53">
        <v>3</v>
      </c>
      <c r="K212" s="53">
        <v>0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34</v>
      </c>
      <c r="F213" s="53">
        <v>0</v>
      </c>
      <c r="G213" s="53">
        <v>5</v>
      </c>
      <c r="H213" s="53">
        <v>4</v>
      </c>
      <c r="I213" s="53">
        <v>2</v>
      </c>
      <c r="J213" s="53">
        <v>5</v>
      </c>
      <c r="K213" s="53">
        <v>0</v>
      </c>
      <c r="L213" s="53">
        <v>14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2</v>
      </c>
      <c r="C214" s="53">
        <v>2</v>
      </c>
      <c r="D214" s="53">
        <v>0</v>
      </c>
      <c r="E214" s="53">
        <v>76</v>
      </c>
      <c r="F214" s="53">
        <v>3</v>
      </c>
      <c r="G214" s="53">
        <v>4</v>
      </c>
      <c r="H214" s="53">
        <v>15</v>
      </c>
      <c r="I214" s="53">
        <v>2</v>
      </c>
      <c r="J214" s="53">
        <v>11</v>
      </c>
      <c r="K214" s="53">
        <v>4</v>
      </c>
      <c r="L214" s="53">
        <v>19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65</v>
      </c>
      <c r="F216" s="53">
        <v>0</v>
      </c>
      <c r="G216" s="53">
        <v>4</v>
      </c>
      <c r="H216" s="53">
        <v>12</v>
      </c>
      <c r="I216" s="53">
        <v>3</v>
      </c>
      <c r="J216" s="53">
        <v>10</v>
      </c>
      <c r="K216" s="53">
        <v>1</v>
      </c>
      <c r="L216" s="53">
        <v>5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</v>
      </c>
      <c r="F218" s="53">
        <v>0</v>
      </c>
      <c r="G218" s="53">
        <v>3</v>
      </c>
      <c r="H218" s="53">
        <v>1</v>
      </c>
      <c r="I218" s="53">
        <v>0</v>
      </c>
      <c r="J218" s="53">
        <v>0</v>
      </c>
      <c r="K218" s="53">
        <v>0</v>
      </c>
      <c r="L218" s="53">
        <v>1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1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11</v>
      </c>
      <c r="F222" s="53">
        <v>3</v>
      </c>
      <c r="G222" s="53">
        <v>0</v>
      </c>
      <c r="H222" s="53">
        <v>1</v>
      </c>
      <c r="I222" s="53">
        <v>0</v>
      </c>
      <c r="J222" s="53">
        <v>1</v>
      </c>
      <c r="K222" s="53">
        <v>0</v>
      </c>
      <c r="L222" s="53">
        <v>1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11</v>
      </c>
      <c r="F223" s="53">
        <v>2</v>
      </c>
      <c r="G223" s="53">
        <v>0</v>
      </c>
      <c r="H223" s="53">
        <v>1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1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3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41</v>
      </c>
      <c r="F226" s="53">
        <v>5</v>
      </c>
      <c r="G226" s="53">
        <v>0</v>
      </c>
      <c r="H226" s="53">
        <v>10</v>
      </c>
      <c r="I226" s="53">
        <v>0</v>
      </c>
      <c r="J226" s="53">
        <v>4</v>
      </c>
      <c r="K226" s="53">
        <v>2</v>
      </c>
      <c r="L226" s="53">
        <v>3</v>
      </c>
      <c r="M226" s="53">
        <v>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1</v>
      </c>
      <c r="D228" s="53">
        <v>0</v>
      </c>
      <c r="E228" s="53">
        <v>4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14</v>
      </c>
      <c r="F230" s="53">
        <v>1</v>
      </c>
      <c r="G230" s="53">
        <v>0</v>
      </c>
      <c r="H230" s="53">
        <v>0</v>
      </c>
      <c r="I230" s="53">
        <v>2</v>
      </c>
      <c r="J230" s="53">
        <v>3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1</v>
      </c>
      <c r="H232" s="53">
        <v>0</v>
      </c>
      <c r="I232" s="53">
        <v>0</v>
      </c>
      <c r="J232" s="53">
        <v>1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1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42</v>
      </c>
      <c r="F234" s="53">
        <v>6</v>
      </c>
      <c r="G234" s="53">
        <v>3</v>
      </c>
      <c r="H234" s="53">
        <v>9</v>
      </c>
      <c r="I234" s="53">
        <v>0</v>
      </c>
      <c r="J234" s="53">
        <v>1</v>
      </c>
      <c r="K234" s="53">
        <v>2</v>
      </c>
      <c r="L234" s="53">
        <v>3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21</v>
      </c>
      <c r="F239" s="53">
        <v>1</v>
      </c>
      <c r="G239" s="53">
        <v>0</v>
      </c>
      <c r="H239" s="53">
        <v>2</v>
      </c>
      <c r="I239" s="53">
        <v>0</v>
      </c>
      <c r="J239" s="53">
        <v>2</v>
      </c>
      <c r="K239" s="53">
        <v>3</v>
      </c>
      <c r="L239" s="53">
        <v>2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1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48</v>
      </c>
      <c r="F242" s="53">
        <v>4</v>
      </c>
      <c r="G242" s="53">
        <v>0</v>
      </c>
      <c r="H242" s="53">
        <v>1</v>
      </c>
      <c r="I242" s="53">
        <v>1</v>
      </c>
      <c r="J242" s="53">
        <v>2</v>
      </c>
      <c r="K242" s="53">
        <v>4</v>
      </c>
      <c r="L242" s="53">
        <v>4</v>
      </c>
      <c r="M242" s="53">
        <v>4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4</v>
      </c>
      <c r="C244" s="53">
        <v>4</v>
      </c>
      <c r="D244" s="53">
        <v>0</v>
      </c>
      <c r="E244" s="53">
        <v>102</v>
      </c>
      <c r="F244" s="53">
        <v>0</v>
      </c>
      <c r="G244" s="53">
        <v>14</v>
      </c>
      <c r="H244" s="53">
        <v>26</v>
      </c>
      <c r="I244" s="53">
        <v>6</v>
      </c>
      <c r="J244" s="53">
        <v>19</v>
      </c>
      <c r="K244" s="53">
        <v>5</v>
      </c>
      <c r="L244" s="53">
        <v>6</v>
      </c>
      <c r="M244" s="53">
        <v>9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1</v>
      </c>
      <c r="C245" s="53">
        <v>1</v>
      </c>
      <c r="D245" s="53">
        <v>0</v>
      </c>
      <c r="E245" s="53">
        <v>0</v>
      </c>
      <c r="F245" s="53">
        <v>0</v>
      </c>
      <c r="G245" s="53">
        <v>0</v>
      </c>
      <c r="H245" s="53">
        <v>1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0</v>
      </c>
      <c r="G246" s="53">
        <v>0</v>
      </c>
      <c r="H246" s="53">
        <v>0</v>
      </c>
      <c r="I246" s="53">
        <v>0</v>
      </c>
      <c r="J246" s="53">
        <v>1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2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18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1</v>
      </c>
      <c r="H252" s="53">
        <v>0</v>
      </c>
      <c r="I252" s="53">
        <v>0</v>
      </c>
      <c r="J252" s="53">
        <v>0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3</v>
      </c>
      <c r="G254" s="53">
        <v>0</v>
      </c>
      <c r="H254" s="53">
        <v>0</v>
      </c>
      <c r="I254" s="53">
        <v>0</v>
      </c>
      <c r="J254" s="53">
        <v>1</v>
      </c>
      <c r="K254" s="53">
        <v>1</v>
      </c>
      <c r="L254" s="53">
        <v>2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1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43</v>
      </c>
      <c r="F256" s="53">
        <v>2</v>
      </c>
      <c r="G256" s="53">
        <v>1</v>
      </c>
      <c r="H256" s="53">
        <v>11</v>
      </c>
      <c r="I256" s="53">
        <v>2</v>
      </c>
      <c r="J256" s="53">
        <v>12</v>
      </c>
      <c r="K256" s="53">
        <v>2</v>
      </c>
      <c r="L256" s="53">
        <v>6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1</v>
      </c>
      <c r="G257" s="53">
        <v>1</v>
      </c>
      <c r="H257" s="53">
        <v>1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7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1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1</v>
      </c>
      <c r="I260" s="53">
        <v>0</v>
      </c>
      <c r="J260" s="53">
        <v>3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6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1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19</v>
      </c>
      <c r="F266" s="53">
        <v>2</v>
      </c>
      <c r="G266" s="53">
        <v>0</v>
      </c>
      <c r="H266" s="53">
        <v>0</v>
      </c>
      <c r="I266" s="53">
        <v>0</v>
      </c>
      <c r="J266" s="53">
        <v>0</v>
      </c>
      <c r="K266" s="53">
        <v>1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7</v>
      </c>
      <c r="F267" s="53">
        <v>1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1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1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64</v>
      </c>
      <c r="F271" s="53">
        <v>3</v>
      </c>
      <c r="G271" s="53">
        <v>10</v>
      </c>
      <c r="H271" s="53">
        <v>10</v>
      </c>
      <c r="I271" s="53">
        <v>1</v>
      </c>
      <c r="J271" s="53">
        <v>3</v>
      </c>
      <c r="K271" s="53">
        <v>3</v>
      </c>
      <c r="L271" s="53">
        <v>22</v>
      </c>
      <c r="M271" s="53">
        <v>16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4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18</v>
      </c>
      <c r="F276" s="53">
        <v>5</v>
      </c>
      <c r="G276" s="53">
        <v>1</v>
      </c>
      <c r="H276" s="53">
        <v>0</v>
      </c>
      <c r="I276" s="53">
        <v>1</v>
      </c>
      <c r="J276" s="53">
        <v>4</v>
      </c>
      <c r="K276" s="53">
        <v>1</v>
      </c>
      <c r="L276" s="53">
        <v>2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0</v>
      </c>
      <c r="G277" s="53">
        <v>1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3</v>
      </c>
      <c r="F278" s="53">
        <v>2</v>
      </c>
      <c r="G278" s="53">
        <v>0</v>
      </c>
      <c r="H278" s="53">
        <v>1</v>
      </c>
      <c r="I278" s="53">
        <v>0</v>
      </c>
      <c r="J278" s="53">
        <v>1</v>
      </c>
      <c r="K278" s="53">
        <v>1</v>
      </c>
      <c r="L278" s="53">
        <v>1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17</v>
      </c>
      <c r="F280" s="53">
        <v>1</v>
      </c>
      <c r="G280" s="53">
        <v>2</v>
      </c>
      <c r="H280" s="53">
        <v>1</v>
      </c>
      <c r="I280" s="53">
        <v>0</v>
      </c>
      <c r="J280" s="53">
        <v>3</v>
      </c>
      <c r="K280" s="53">
        <v>0</v>
      </c>
      <c r="L280" s="53">
        <v>7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1</v>
      </c>
      <c r="G281" s="53">
        <v>0</v>
      </c>
      <c r="H281" s="53">
        <v>1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10</v>
      </c>
      <c r="F282" s="53">
        <v>1</v>
      </c>
      <c r="G282" s="53">
        <v>1</v>
      </c>
      <c r="H282" s="53">
        <v>3</v>
      </c>
      <c r="I282" s="53">
        <v>0</v>
      </c>
      <c r="J282" s="53">
        <v>0</v>
      </c>
      <c r="K282" s="53">
        <v>1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1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0</v>
      </c>
      <c r="I284" s="53">
        <v>2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3</v>
      </c>
      <c r="F285" s="53">
        <v>0</v>
      </c>
      <c r="G285" s="53">
        <v>5</v>
      </c>
      <c r="H285" s="53">
        <v>2</v>
      </c>
      <c r="I285" s="53">
        <v>0</v>
      </c>
      <c r="J285" s="53">
        <v>0</v>
      </c>
      <c r="K285" s="53">
        <v>0</v>
      </c>
      <c r="L285" s="53">
        <v>2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5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1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9</v>
      </c>
      <c r="F290" s="53">
        <v>0</v>
      </c>
      <c r="G290" s="53">
        <v>1</v>
      </c>
      <c r="H290" s="53">
        <v>2</v>
      </c>
      <c r="I290" s="53">
        <v>0</v>
      </c>
      <c r="J290" s="53">
        <v>0</v>
      </c>
      <c r="K290" s="53">
        <v>0</v>
      </c>
      <c r="L290" s="53">
        <v>0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9</v>
      </c>
      <c r="F292" s="53">
        <v>4</v>
      </c>
      <c r="G292" s="53">
        <v>0</v>
      </c>
      <c r="H292" s="53">
        <v>1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5</v>
      </c>
      <c r="F293" s="53">
        <v>0</v>
      </c>
      <c r="G293" s="53">
        <v>1</v>
      </c>
      <c r="H293" s="53">
        <v>0</v>
      </c>
      <c r="I293" s="53">
        <v>0</v>
      </c>
      <c r="J293" s="53">
        <v>6</v>
      </c>
      <c r="K293" s="53">
        <v>2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19</v>
      </c>
      <c r="F294" s="53">
        <v>0</v>
      </c>
      <c r="G294" s="53">
        <v>1</v>
      </c>
      <c r="H294" s="53">
        <v>2</v>
      </c>
      <c r="I294" s="53">
        <v>0</v>
      </c>
      <c r="J294" s="53">
        <v>0</v>
      </c>
      <c r="K294" s="53">
        <v>4</v>
      </c>
      <c r="L294" s="53">
        <v>1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27</v>
      </c>
      <c r="F297" s="53">
        <v>2</v>
      </c>
      <c r="G297" s="53">
        <v>2</v>
      </c>
      <c r="H297" s="53">
        <v>7</v>
      </c>
      <c r="I297" s="53">
        <v>1</v>
      </c>
      <c r="J297" s="53">
        <v>0</v>
      </c>
      <c r="K297" s="53">
        <v>2</v>
      </c>
      <c r="L297" s="53">
        <v>4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5</v>
      </c>
      <c r="F299" s="53">
        <v>0</v>
      </c>
      <c r="G299" s="53">
        <v>0</v>
      </c>
      <c r="H299" s="53">
        <v>1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5</v>
      </c>
      <c r="D300" s="53">
        <v>0</v>
      </c>
      <c r="E300" s="53">
        <v>261</v>
      </c>
      <c r="F300" s="53">
        <v>3</v>
      </c>
      <c r="G300" s="53">
        <v>35</v>
      </c>
      <c r="H300" s="53">
        <v>265</v>
      </c>
      <c r="I300" s="53">
        <v>68</v>
      </c>
      <c r="J300" s="53">
        <v>35</v>
      </c>
      <c r="K300" s="53">
        <v>10</v>
      </c>
      <c r="L300" s="53">
        <v>20</v>
      </c>
      <c r="M300" s="53">
        <v>24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2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84</v>
      </c>
      <c r="F304" s="53">
        <v>8</v>
      </c>
      <c r="G304" s="53">
        <v>4</v>
      </c>
      <c r="H304" s="53">
        <v>10</v>
      </c>
      <c r="I304" s="53">
        <v>0</v>
      </c>
      <c r="J304" s="53">
        <v>12</v>
      </c>
      <c r="K304" s="53">
        <v>0</v>
      </c>
      <c r="L304" s="53">
        <v>3</v>
      </c>
      <c r="M304" s="53">
        <v>19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1</v>
      </c>
      <c r="G305" s="53">
        <v>0</v>
      </c>
      <c r="H305" s="53">
        <v>3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16</v>
      </c>
      <c r="F306" s="53">
        <v>5</v>
      </c>
      <c r="G306" s="53">
        <v>1</v>
      </c>
      <c r="H306" s="53">
        <v>2</v>
      </c>
      <c r="I306" s="53">
        <v>0</v>
      </c>
      <c r="J306" s="53">
        <v>0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27</v>
      </c>
      <c r="F307" s="53">
        <v>3</v>
      </c>
      <c r="G307" s="53">
        <v>1</v>
      </c>
      <c r="H307" s="53">
        <v>3</v>
      </c>
      <c r="I307" s="53">
        <v>0</v>
      </c>
      <c r="J307" s="53">
        <v>2</v>
      </c>
      <c r="K307" s="53">
        <v>0</v>
      </c>
      <c r="L307" s="53">
        <v>2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1</v>
      </c>
      <c r="C308" s="53">
        <v>1</v>
      </c>
      <c r="D308" s="53">
        <v>0</v>
      </c>
      <c r="E308" s="53">
        <v>3</v>
      </c>
      <c r="F308" s="53">
        <v>0</v>
      </c>
      <c r="G308" s="53">
        <v>1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32</v>
      </c>
      <c r="F309" s="53">
        <v>0</v>
      </c>
      <c r="G309" s="53">
        <v>0</v>
      </c>
      <c r="H309" s="53">
        <v>0</v>
      </c>
      <c r="I309" s="53">
        <v>0</v>
      </c>
      <c r="J309" s="53">
        <v>7</v>
      </c>
      <c r="K309" s="53">
        <v>1</v>
      </c>
      <c r="L309" s="53">
        <v>5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11</v>
      </c>
      <c r="F310" s="53">
        <v>1</v>
      </c>
      <c r="G310" s="53">
        <v>0</v>
      </c>
      <c r="H310" s="53">
        <v>3</v>
      </c>
      <c r="I310" s="53">
        <v>0</v>
      </c>
      <c r="J310" s="53">
        <v>0</v>
      </c>
      <c r="K310" s="53">
        <v>0</v>
      </c>
      <c r="L310" s="53">
        <v>1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1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1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22</v>
      </c>
      <c r="F314" s="53">
        <v>0</v>
      </c>
      <c r="G314" s="53">
        <v>15</v>
      </c>
      <c r="H314" s="53">
        <v>31</v>
      </c>
      <c r="I314" s="53">
        <v>9</v>
      </c>
      <c r="J314" s="53">
        <v>6</v>
      </c>
      <c r="K314" s="53">
        <v>2</v>
      </c>
      <c r="L314" s="53">
        <v>7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2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1</v>
      </c>
      <c r="G316" s="53">
        <v>0</v>
      </c>
      <c r="H316" s="53">
        <v>0</v>
      </c>
      <c r="I316" s="53">
        <v>0</v>
      </c>
      <c r="J316" s="53">
        <v>2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5</v>
      </c>
      <c r="C317" s="53">
        <v>5</v>
      </c>
      <c r="D317" s="53">
        <v>1</v>
      </c>
      <c r="E317" s="53">
        <v>218</v>
      </c>
      <c r="F317" s="53">
        <v>5</v>
      </c>
      <c r="G317" s="53">
        <v>53</v>
      </c>
      <c r="H317" s="53">
        <v>143</v>
      </c>
      <c r="I317" s="53">
        <v>19</v>
      </c>
      <c r="J317" s="53">
        <v>24</v>
      </c>
      <c r="K317" s="53">
        <v>17</v>
      </c>
      <c r="L317" s="53">
        <v>13</v>
      </c>
      <c r="M317" s="53">
        <v>15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1</v>
      </c>
      <c r="G318" s="53">
        <v>0</v>
      </c>
      <c r="H318" s="53">
        <v>0</v>
      </c>
      <c r="I318" s="53">
        <v>1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7</v>
      </c>
      <c r="F319" s="53">
        <v>2</v>
      </c>
      <c r="G319" s="53">
        <v>0</v>
      </c>
      <c r="H319" s="53">
        <v>0</v>
      </c>
      <c r="I319" s="53">
        <v>1</v>
      </c>
      <c r="J319" s="53">
        <v>0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11</v>
      </c>
      <c r="F321" s="53">
        <v>1</v>
      </c>
      <c r="G321" s="53">
        <v>3</v>
      </c>
      <c r="H321" s="53">
        <v>2</v>
      </c>
      <c r="I321" s="53">
        <v>0</v>
      </c>
      <c r="J321" s="53">
        <v>0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12</v>
      </c>
      <c r="F322" s="53">
        <v>1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9</v>
      </c>
      <c r="C323" s="53">
        <v>9</v>
      </c>
      <c r="D323" s="53">
        <v>0</v>
      </c>
      <c r="E323" s="53">
        <v>281</v>
      </c>
      <c r="F323" s="53">
        <v>3</v>
      </c>
      <c r="G323" s="53">
        <v>35</v>
      </c>
      <c r="H323" s="53">
        <v>328</v>
      </c>
      <c r="I323" s="53">
        <v>16</v>
      </c>
      <c r="J323" s="53">
        <v>56</v>
      </c>
      <c r="K323" s="53">
        <v>37</v>
      </c>
      <c r="L323" s="53">
        <v>20</v>
      </c>
      <c r="M323" s="53">
        <v>35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1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1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2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14</v>
      </c>
      <c r="F329" s="53">
        <v>2</v>
      </c>
      <c r="G329" s="53">
        <v>0</v>
      </c>
      <c r="H329" s="53">
        <v>2</v>
      </c>
      <c r="I329" s="53">
        <v>0</v>
      </c>
      <c r="J329" s="53">
        <v>2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7</v>
      </c>
      <c r="F332" s="53">
        <v>0</v>
      </c>
      <c r="G332" s="53">
        <v>1</v>
      </c>
      <c r="H332" s="53">
        <v>4</v>
      </c>
      <c r="I332" s="53">
        <v>2</v>
      </c>
      <c r="J332" s="53">
        <v>1</v>
      </c>
      <c r="K332" s="53">
        <v>1</v>
      </c>
      <c r="L332" s="53">
        <v>1</v>
      </c>
      <c r="M332" s="53">
        <v>2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3</v>
      </c>
      <c r="F333" s="53">
        <v>0</v>
      </c>
      <c r="G333" s="53">
        <v>0</v>
      </c>
      <c r="H333" s="53">
        <v>3</v>
      </c>
      <c r="I333" s="53">
        <v>1</v>
      </c>
      <c r="J333" s="53">
        <v>0</v>
      </c>
      <c r="K333" s="53">
        <v>2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6</v>
      </c>
      <c r="F335" s="53">
        <v>1</v>
      </c>
      <c r="G335" s="53">
        <v>0</v>
      </c>
      <c r="H335" s="53">
        <v>1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39</v>
      </c>
      <c r="F337" s="53">
        <v>2</v>
      </c>
      <c r="G337" s="53">
        <v>3</v>
      </c>
      <c r="H337" s="53">
        <v>13</v>
      </c>
      <c r="I337" s="53">
        <v>5</v>
      </c>
      <c r="J337" s="53">
        <v>5</v>
      </c>
      <c r="K337" s="53">
        <v>3</v>
      </c>
      <c r="L337" s="53">
        <v>2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46</v>
      </c>
      <c r="C338" s="53">
        <v>50</v>
      </c>
      <c r="D338" s="53">
        <v>1</v>
      </c>
      <c r="E338" s="53">
        <v>2375</v>
      </c>
      <c r="F338" s="53">
        <v>10</v>
      </c>
      <c r="G338" s="53">
        <v>204</v>
      </c>
      <c r="H338" s="53">
        <v>2910</v>
      </c>
      <c r="I338" s="53">
        <v>594</v>
      </c>
      <c r="J338" s="53">
        <v>471</v>
      </c>
      <c r="K338" s="53">
        <v>73</v>
      </c>
      <c r="L338" s="53">
        <v>105</v>
      </c>
      <c r="M338" s="53">
        <v>172</v>
      </c>
      <c r="N338" s="53">
        <v>1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2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0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12</v>
      </c>
      <c r="F342" s="53">
        <v>1</v>
      </c>
      <c r="G342" s="53">
        <v>0</v>
      </c>
      <c r="H342" s="53">
        <v>1</v>
      </c>
      <c r="I342" s="53">
        <v>0</v>
      </c>
      <c r="J342" s="53">
        <v>0</v>
      </c>
      <c r="K342" s="53">
        <v>3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7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3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1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1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37</v>
      </c>
      <c r="F348" s="53">
        <v>10</v>
      </c>
      <c r="G348" s="53">
        <v>4</v>
      </c>
      <c r="H348" s="53">
        <v>2</v>
      </c>
      <c r="I348" s="53">
        <v>0</v>
      </c>
      <c r="J348" s="53">
        <v>3</v>
      </c>
      <c r="K348" s="53">
        <v>4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5</v>
      </c>
      <c r="F351" s="53">
        <v>1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8</v>
      </c>
      <c r="F352" s="53">
        <v>1</v>
      </c>
      <c r="G352" s="53">
        <v>0</v>
      </c>
      <c r="H352" s="53">
        <v>2</v>
      </c>
      <c r="I352" s="53">
        <v>0</v>
      </c>
      <c r="J352" s="53">
        <v>0</v>
      </c>
      <c r="K352" s="53">
        <v>0</v>
      </c>
      <c r="L352" s="53">
        <v>2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17</v>
      </c>
      <c r="F354" s="53">
        <v>6</v>
      </c>
      <c r="G354" s="53">
        <v>1</v>
      </c>
      <c r="H354" s="53">
        <v>2</v>
      </c>
      <c r="I354" s="53">
        <v>0</v>
      </c>
      <c r="J354" s="53">
        <v>4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5</v>
      </c>
      <c r="F355" s="53">
        <v>0</v>
      </c>
      <c r="G355" s="53">
        <v>0</v>
      </c>
      <c r="H355" s="53">
        <v>0</v>
      </c>
      <c r="I355" s="53">
        <v>1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256</v>
      </c>
      <c r="F356" s="53">
        <v>8</v>
      </c>
      <c r="G356" s="53">
        <v>19</v>
      </c>
      <c r="H356" s="53">
        <v>337</v>
      </c>
      <c r="I356" s="53">
        <v>11</v>
      </c>
      <c r="J356" s="53">
        <v>33</v>
      </c>
      <c r="K356" s="53">
        <v>9</v>
      </c>
      <c r="L356" s="53">
        <v>18</v>
      </c>
      <c r="M356" s="53">
        <v>19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38</v>
      </c>
      <c r="F357" s="53">
        <v>3</v>
      </c>
      <c r="G357" s="53">
        <v>1</v>
      </c>
      <c r="H357" s="53">
        <v>12</v>
      </c>
      <c r="I357" s="53">
        <v>1</v>
      </c>
      <c r="J357" s="53">
        <v>1</v>
      </c>
      <c r="K357" s="53">
        <v>4</v>
      </c>
      <c r="L357" s="53">
        <v>8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1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0</v>
      </c>
      <c r="E359" s="53">
        <v>20</v>
      </c>
      <c r="F359" s="53">
        <v>0</v>
      </c>
      <c r="G359" s="53">
        <v>0</v>
      </c>
      <c r="H359" s="53">
        <v>2</v>
      </c>
      <c r="I359" s="53">
        <v>1</v>
      </c>
      <c r="J359" s="53">
        <v>0</v>
      </c>
      <c r="K359" s="53">
        <v>1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13</v>
      </c>
      <c r="F362" s="53">
        <v>2</v>
      </c>
      <c r="G362" s="53">
        <v>0</v>
      </c>
      <c r="H362" s="53">
        <v>3</v>
      </c>
      <c r="I362" s="53">
        <v>0</v>
      </c>
      <c r="J362" s="53">
        <v>3</v>
      </c>
      <c r="K362" s="53">
        <v>1</v>
      </c>
      <c r="L362" s="53">
        <v>3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11</v>
      </c>
      <c r="F363" s="53">
        <v>2</v>
      </c>
      <c r="G363" s="53">
        <v>1</v>
      </c>
      <c r="H363" s="53">
        <v>0</v>
      </c>
      <c r="I363" s="53">
        <v>1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1</v>
      </c>
      <c r="C364" s="53">
        <v>1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1</v>
      </c>
      <c r="J364" s="53">
        <v>1</v>
      </c>
      <c r="K364" s="53">
        <v>0</v>
      </c>
      <c r="L364" s="53">
        <v>0</v>
      </c>
      <c r="M364" s="53">
        <v>1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3</v>
      </c>
      <c r="G365" s="53">
        <v>1</v>
      </c>
      <c r="H365" s="53">
        <v>1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33</v>
      </c>
      <c r="F366" s="53">
        <v>10</v>
      </c>
      <c r="G366" s="53">
        <v>0</v>
      </c>
      <c r="H366" s="53">
        <v>5</v>
      </c>
      <c r="I366" s="53">
        <v>0</v>
      </c>
      <c r="J366" s="53">
        <v>0</v>
      </c>
      <c r="K366" s="53">
        <v>5</v>
      </c>
      <c r="L366" s="53">
        <v>4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1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32</v>
      </c>
      <c r="F369" s="53">
        <v>1</v>
      </c>
      <c r="G369" s="53">
        <v>3</v>
      </c>
      <c r="H369" s="53">
        <v>3</v>
      </c>
      <c r="I369" s="53">
        <v>0</v>
      </c>
      <c r="J369" s="53">
        <v>1</v>
      </c>
      <c r="K369" s="53">
        <v>1</v>
      </c>
      <c r="L369" s="53">
        <v>1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0</v>
      </c>
      <c r="F371" s="53">
        <v>0</v>
      </c>
      <c r="G371" s="53">
        <v>2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28</v>
      </c>
      <c r="F372" s="53">
        <v>0</v>
      </c>
      <c r="G372" s="53">
        <v>2</v>
      </c>
      <c r="H372" s="53">
        <v>0</v>
      </c>
      <c r="I372" s="53">
        <v>0</v>
      </c>
      <c r="J372" s="53">
        <v>1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15</v>
      </c>
      <c r="F373" s="53">
        <v>2</v>
      </c>
      <c r="G373" s="53">
        <v>0</v>
      </c>
      <c r="H373" s="53">
        <v>1</v>
      </c>
      <c r="I373" s="53">
        <v>0</v>
      </c>
      <c r="J373" s="53">
        <v>3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6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3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0</v>
      </c>
      <c r="E376" s="53">
        <v>152</v>
      </c>
      <c r="F376" s="53">
        <v>1</v>
      </c>
      <c r="G376" s="53">
        <v>44</v>
      </c>
      <c r="H376" s="53">
        <v>56</v>
      </c>
      <c r="I376" s="53">
        <v>4</v>
      </c>
      <c r="J376" s="53">
        <v>22</v>
      </c>
      <c r="K376" s="53">
        <v>11</v>
      </c>
      <c r="L376" s="53">
        <v>4</v>
      </c>
      <c r="M376" s="53">
        <v>8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3</v>
      </c>
      <c r="D378" s="53">
        <v>1</v>
      </c>
      <c r="E378" s="53">
        <v>314</v>
      </c>
      <c r="F378" s="53">
        <v>11</v>
      </c>
      <c r="G378" s="53">
        <v>32</v>
      </c>
      <c r="H378" s="53">
        <v>175</v>
      </c>
      <c r="I378" s="53">
        <v>6</v>
      </c>
      <c r="J378" s="53">
        <v>47</v>
      </c>
      <c r="K378" s="53">
        <v>13</v>
      </c>
      <c r="L378" s="53">
        <v>54</v>
      </c>
      <c r="M378" s="53">
        <v>15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73</v>
      </c>
      <c r="F380" s="53">
        <v>3</v>
      </c>
      <c r="G380" s="53">
        <v>5</v>
      </c>
      <c r="H380" s="53">
        <v>3</v>
      </c>
      <c r="I380" s="53">
        <v>0</v>
      </c>
      <c r="J380" s="53">
        <v>7</v>
      </c>
      <c r="K380" s="53">
        <v>3</v>
      </c>
      <c r="L380" s="53">
        <v>9</v>
      </c>
      <c r="M380" s="53">
        <v>8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36</v>
      </c>
      <c r="F382" s="53">
        <v>11</v>
      </c>
      <c r="G382" s="53">
        <v>1</v>
      </c>
      <c r="H382" s="53">
        <v>3</v>
      </c>
      <c r="I382" s="53">
        <v>0</v>
      </c>
      <c r="J382" s="53">
        <v>2</v>
      </c>
      <c r="K382" s="53">
        <v>3</v>
      </c>
      <c r="L382" s="53">
        <v>1</v>
      </c>
      <c r="M382" s="53">
        <v>2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10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2</v>
      </c>
      <c r="D384" s="53">
        <v>0</v>
      </c>
      <c r="E384" s="53">
        <v>100</v>
      </c>
      <c r="F384" s="53">
        <v>20</v>
      </c>
      <c r="G384" s="53">
        <v>3</v>
      </c>
      <c r="H384" s="53">
        <v>13</v>
      </c>
      <c r="I384" s="53">
        <v>0</v>
      </c>
      <c r="J384" s="53">
        <v>7</v>
      </c>
      <c r="K384" s="53">
        <v>2</v>
      </c>
      <c r="L384" s="53">
        <v>12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76</v>
      </c>
      <c r="F385" s="53">
        <v>5</v>
      </c>
      <c r="G385" s="53">
        <v>0</v>
      </c>
      <c r="H385" s="53">
        <v>2</v>
      </c>
      <c r="I385" s="53">
        <v>0</v>
      </c>
      <c r="J385" s="53">
        <v>10</v>
      </c>
      <c r="K385" s="53">
        <v>4</v>
      </c>
      <c r="L385" s="53">
        <v>41</v>
      </c>
      <c r="M385" s="53">
        <v>14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3</v>
      </c>
      <c r="D386" s="53">
        <v>0</v>
      </c>
      <c r="E386" s="53">
        <v>123</v>
      </c>
      <c r="F386" s="53">
        <v>10</v>
      </c>
      <c r="G386" s="53">
        <v>6</v>
      </c>
      <c r="H386" s="53">
        <v>17</v>
      </c>
      <c r="I386" s="53">
        <v>0</v>
      </c>
      <c r="J386" s="53">
        <v>9</v>
      </c>
      <c r="K386" s="53">
        <v>8</v>
      </c>
      <c r="L386" s="53">
        <v>8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1</v>
      </c>
      <c r="E387" s="53">
        <v>21</v>
      </c>
      <c r="F387" s="53">
        <v>1</v>
      </c>
      <c r="G387" s="53">
        <v>3</v>
      </c>
      <c r="H387" s="53">
        <v>13</v>
      </c>
      <c r="I387" s="53">
        <v>6</v>
      </c>
      <c r="J387" s="53">
        <v>3</v>
      </c>
      <c r="K387" s="53">
        <v>0</v>
      </c>
      <c r="L387" s="53">
        <v>6</v>
      </c>
      <c r="M387" s="53">
        <v>3</v>
      </c>
      <c r="N387" s="53">
        <v>1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6</v>
      </c>
      <c r="F388" s="53">
        <v>1</v>
      </c>
      <c r="G388" s="53">
        <v>0</v>
      </c>
      <c r="H388" s="53">
        <v>1</v>
      </c>
      <c r="I388" s="53">
        <v>0</v>
      </c>
      <c r="J388" s="53">
        <v>1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1</v>
      </c>
      <c r="E391" s="53">
        <v>38</v>
      </c>
      <c r="F391" s="53">
        <v>1</v>
      </c>
      <c r="G391" s="53">
        <v>0</v>
      </c>
      <c r="H391" s="53">
        <v>4</v>
      </c>
      <c r="I391" s="53">
        <v>0</v>
      </c>
      <c r="J391" s="53">
        <v>1</v>
      </c>
      <c r="K391" s="53">
        <v>0</v>
      </c>
      <c r="L391" s="53">
        <v>1</v>
      </c>
      <c r="M391" s="53">
        <v>0</v>
      </c>
      <c r="N391" s="53">
        <v>1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5</v>
      </c>
      <c r="F392" s="53">
        <v>3</v>
      </c>
      <c r="G392" s="53">
        <v>1</v>
      </c>
      <c r="H392" s="53">
        <v>0</v>
      </c>
      <c r="I392" s="53">
        <v>0</v>
      </c>
      <c r="J392" s="53">
        <v>0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61</v>
      </c>
      <c r="F394" s="53">
        <v>9</v>
      </c>
      <c r="G394" s="53">
        <v>3</v>
      </c>
      <c r="H394" s="53">
        <v>18</v>
      </c>
      <c r="I394" s="53">
        <v>2</v>
      </c>
      <c r="J394" s="53">
        <v>10</v>
      </c>
      <c r="K394" s="53">
        <v>5</v>
      </c>
      <c r="L394" s="53">
        <v>13</v>
      </c>
      <c r="M394" s="53">
        <v>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25</v>
      </c>
      <c r="F396" s="53">
        <v>12</v>
      </c>
      <c r="G396" s="53">
        <v>0</v>
      </c>
      <c r="H396" s="53">
        <v>1</v>
      </c>
      <c r="I396" s="53">
        <v>0</v>
      </c>
      <c r="J396" s="53">
        <v>2</v>
      </c>
      <c r="K396" s="53">
        <v>3</v>
      </c>
      <c r="L396" s="53">
        <v>2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22</v>
      </c>
      <c r="F397" s="53">
        <v>8</v>
      </c>
      <c r="G397" s="53">
        <v>2</v>
      </c>
      <c r="H397" s="53">
        <v>1</v>
      </c>
      <c r="I397" s="53">
        <v>0</v>
      </c>
      <c r="J397" s="53">
        <v>2</v>
      </c>
      <c r="K397" s="53">
        <v>3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89</v>
      </c>
      <c r="F398" s="53">
        <v>9</v>
      </c>
      <c r="G398" s="53">
        <v>3</v>
      </c>
      <c r="H398" s="53">
        <v>10</v>
      </c>
      <c r="I398" s="53">
        <v>1</v>
      </c>
      <c r="J398" s="53">
        <v>4</v>
      </c>
      <c r="K398" s="53">
        <v>7</v>
      </c>
      <c r="L398" s="53">
        <v>8</v>
      </c>
      <c r="M398" s="53">
        <v>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1</v>
      </c>
      <c r="E399" s="53">
        <v>25</v>
      </c>
      <c r="F399" s="53">
        <v>3</v>
      </c>
      <c r="G399" s="53">
        <v>1</v>
      </c>
      <c r="H399" s="53">
        <v>5</v>
      </c>
      <c r="I399" s="53">
        <v>0</v>
      </c>
      <c r="J399" s="53">
        <v>2</v>
      </c>
      <c r="K399" s="53">
        <v>1</v>
      </c>
      <c r="L399" s="53">
        <v>8</v>
      </c>
      <c r="M399" s="53">
        <v>3</v>
      </c>
      <c r="N399" s="53">
        <v>1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2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28</v>
      </c>
      <c r="F407" s="53">
        <v>4</v>
      </c>
      <c r="G407" s="53">
        <v>0</v>
      </c>
      <c r="H407" s="53">
        <v>14</v>
      </c>
      <c r="I407" s="53">
        <v>0</v>
      </c>
      <c r="J407" s="53">
        <v>1</v>
      </c>
      <c r="K407" s="53">
        <v>0</v>
      </c>
      <c r="L407" s="53">
        <v>4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</v>
      </c>
      <c r="F410" s="53">
        <v>0</v>
      </c>
      <c r="G410" s="53">
        <v>0</v>
      </c>
      <c r="H410" s="53">
        <v>0</v>
      </c>
      <c r="I410" s="53">
        <v>0</v>
      </c>
      <c r="J410" s="53">
        <v>1</v>
      </c>
      <c r="K410" s="53">
        <v>0</v>
      </c>
      <c r="L410" s="53">
        <v>1</v>
      </c>
      <c r="M410" s="53">
        <v>1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6</v>
      </c>
      <c r="C411" s="53">
        <v>6</v>
      </c>
      <c r="D411" s="53">
        <v>0</v>
      </c>
      <c r="E411" s="53">
        <v>278</v>
      </c>
      <c r="F411" s="53">
        <v>2</v>
      </c>
      <c r="G411" s="53">
        <v>37</v>
      </c>
      <c r="H411" s="53">
        <v>237</v>
      </c>
      <c r="I411" s="53">
        <v>75</v>
      </c>
      <c r="J411" s="53">
        <v>33</v>
      </c>
      <c r="K411" s="53">
        <v>7</v>
      </c>
      <c r="L411" s="53">
        <v>7</v>
      </c>
      <c r="M411" s="53">
        <v>18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23</v>
      </c>
      <c r="F412" s="53">
        <v>2</v>
      </c>
      <c r="G412" s="53">
        <v>0</v>
      </c>
      <c r="H412" s="53">
        <v>2</v>
      </c>
      <c r="I412" s="53">
        <v>0</v>
      </c>
      <c r="J412" s="53">
        <v>4</v>
      </c>
      <c r="K412" s="53">
        <v>0</v>
      </c>
      <c r="L412" s="53">
        <v>1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125</v>
      </c>
      <c r="F413" s="53">
        <v>11</v>
      </c>
      <c r="G413" s="53">
        <v>5</v>
      </c>
      <c r="H413" s="53">
        <v>6</v>
      </c>
      <c r="I413" s="53">
        <v>0</v>
      </c>
      <c r="J413" s="53">
        <v>3</v>
      </c>
      <c r="K413" s="53">
        <v>6</v>
      </c>
      <c r="L413" s="53">
        <v>9</v>
      </c>
      <c r="M413" s="53">
        <v>10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23</v>
      </c>
      <c r="F414" s="53">
        <v>4</v>
      </c>
      <c r="G414" s="53">
        <v>2</v>
      </c>
      <c r="H414" s="53">
        <v>4</v>
      </c>
      <c r="I414" s="53">
        <v>1</v>
      </c>
      <c r="J414" s="53">
        <v>5</v>
      </c>
      <c r="K414" s="53">
        <v>0</v>
      </c>
      <c r="L414" s="53">
        <v>4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1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2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19</v>
      </c>
      <c r="F418" s="53">
        <v>7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1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3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35</v>
      </c>
      <c r="F423" s="53">
        <v>5</v>
      </c>
      <c r="G423" s="53">
        <v>1</v>
      </c>
      <c r="H423" s="53">
        <v>2</v>
      </c>
      <c r="I423" s="53">
        <v>0</v>
      </c>
      <c r="J423" s="53">
        <v>2</v>
      </c>
      <c r="K423" s="53">
        <v>3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39</v>
      </c>
      <c r="F424" s="53">
        <v>2</v>
      </c>
      <c r="G424" s="53">
        <v>2</v>
      </c>
      <c r="H424" s="53">
        <v>5</v>
      </c>
      <c r="I424" s="53">
        <v>0</v>
      </c>
      <c r="J424" s="53">
        <v>3</v>
      </c>
      <c r="K424" s="53">
        <v>1</v>
      </c>
      <c r="L424" s="53">
        <v>6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0</v>
      </c>
      <c r="E425" s="53">
        <v>39</v>
      </c>
      <c r="F425" s="53">
        <v>5</v>
      </c>
      <c r="G425" s="53">
        <v>2</v>
      </c>
      <c r="H425" s="53">
        <v>8</v>
      </c>
      <c r="I425" s="53">
        <v>1</v>
      </c>
      <c r="J425" s="53">
        <v>1</v>
      </c>
      <c r="K425" s="53">
        <v>2</v>
      </c>
      <c r="L425" s="53">
        <v>2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1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1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4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5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47</v>
      </c>
      <c r="F431" s="53">
        <v>0</v>
      </c>
      <c r="G431" s="53">
        <v>11</v>
      </c>
      <c r="H431" s="53">
        <v>22</v>
      </c>
      <c r="I431" s="53">
        <v>3</v>
      </c>
      <c r="J431" s="53">
        <v>8</v>
      </c>
      <c r="K431" s="53">
        <v>2</v>
      </c>
      <c r="L431" s="53">
        <v>2</v>
      </c>
      <c r="M431" s="53">
        <v>10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7</v>
      </c>
      <c r="C432" s="53">
        <v>10</v>
      </c>
      <c r="D432" s="53">
        <v>0</v>
      </c>
      <c r="E432" s="53">
        <v>114</v>
      </c>
      <c r="F432" s="53">
        <v>2</v>
      </c>
      <c r="G432" s="53">
        <v>44</v>
      </c>
      <c r="H432" s="53">
        <v>183</v>
      </c>
      <c r="I432" s="53">
        <v>19</v>
      </c>
      <c r="J432" s="53">
        <v>24</v>
      </c>
      <c r="K432" s="53">
        <v>8</v>
      </c>
      <c r="L432" s="53">
        <v>19</v>
      </c>
      <c r="M432" s="53">
        <v>13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20</v>
      </c>
      <c r="F433" s="53">
        <v>2</v>
      </c>
      <c r="G433" s="53">
        <v>1</v>
      </c>
      <c r="H433" s="53">
        <v>2</v>
      </c>
      <c r="I433" s="53">
        <v>0</v>
      </c>
      <c r="J433" s="53">
        <v>1</v>
      </c>
      <c r="K433" s="53">
        <v>0</v>
      </c>
      <c r="L433" s="53">
        <v>2</v>
      </c>
      <c r="M433" s="53">
        <v>4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18</v>
      </c>
      <c r="F434" s="53">
        <v>1</v>
      </c>
      <c r="G434" s="53">
        <v>0</v>
      </c>
      <c r="H434" s="53">
        <v>0</v>
      </c>
      <c r="I434" s="53">
        <v>0</v>
      </c>
      <c r="J434" s="53">
        <v>2</v>
      </c>
      <c r="K434" s="53">
        <v>0</v>
      </c>
      <c r="L434" s="53">
        <v>2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4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2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2</v>
      </c>
      <c r="G436" s="53">
        <v>1</v>
      </c>
      <c r="H436" s="53">
        <v>0</v>
      </c>
      <c r="I436" s="53">
        <v>0</v>
      </c>
      <c r="J436" s="53">
        <v>1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1</v>
      </c>
      <c r="H437" s="53">
        <v>0</v>
      </c>
      <c r="I437" s="53">
        <v>0</v>
      </c>
      <c r="J437" s="53">
        <v>1</v>
      </c>
      <c r="K437" s="53">
        <v>0</v>
      </c>
      <c r="L437" s="53">
        <v>1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4</v>
      </c>
      <c r="F439" s="53">
        <v>2</v>
      </c>
      <c r="G439" s="53">
        <v>3</v>
      </c>
      <c r="H439" s="53">
        <v>3</v>
      </c>
      <c r="I439" s="53">
        <v>1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24</v>
      </c>
      <c r="F440" s="53">
        <v>0</v>
      </c>
      <c r="G440" s="53">
        <v>0</v>
      </c>
      <c r="H440" s="53">
        <v>1</v>
      </c>
      <c r="I440" s="53">
        <v>0</v>
      </c>
      <c r="J440" s="53">
        <v>3</v>
      </c>
      <c r="K440" s="53">
        <v>0</v>
      </c>
      <c r="L440" s="53">
        <v>3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1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0</v>
      </c>
      <c r="G442" s="53">
        <v>0</v>
      </c>
      <c r="H442" s="53">
        <v>0</v>
      </c>
      <c r="I442" s="53">
        <v>0</v>
      </c>
      <c r="J442" s="53">
        <v>2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1</v>
      </c>
      <c r="G443" s="53">
        <v>0</v>
      </c>
      <c r="H443" s="53">
        <v>0</v>
      </c>
      <c r="I443" s="53">
        <v>0</v>
      </c>
      <c r="J443" s="53">
        <v>2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1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5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22</v>
      </c>
      <c r="F448" s="53">
        <v>1</v>
      </c>
      <c r="G448" s="53">
        <v>1</v>
      </c>
      <c r="H448" s="53">
        <v>7</v>
      </c>
      <c r="I448" s="53">
        <v>0</v>
      </c>
      <c r="J448" s="53">
        <v>4</v>
      </c>
      <c r="K448" s="53">
        <v>2</v>
      </c>
      <c r="L448" s="53">
        <v>5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53</v>
      </c>
      <c r="F449" s="53">
        <v>15</v>
      </c>
      <c r="G449" s="53">
        <v>2</v>
      </c>
      <c r="H449" s="53">
        <v>5</v>
      </c>
      <c r="I449" s="53">
        <v>0</v>
      </c>
      <c r="J449" s="53">
        <v>4</v>
      </c>
      <c r="K449" s="53">
        <v>0</v>
      </c>
      <c r="L449" s="53">
        <v>3</v>
      </c>
      <c r="M449" s="53">
        <v>4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7</v>
      </c>
      <c r="F450" s="53">
        <v>1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21</v>
      </c>
      <c r="F451" s="53">
        <v>0</v>
      </c>
      <c r="G451" s="53">
        <v>3</v>
      </c>
      <c r="H451" s="53">
        <v>1</v>
      </c>
      <c r="I451" s="53">
        <v>0</v>
      </c>
      <c r="J451" s="53">
        <v>3</v>
      </c>
      <c r="K451" s="53">
        <v>2</v>
      </c>
      <c r="L451" s="53">
        <v>2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4</v>
      </c>
      <c r="F452" s="53">
        <v>1</v>
      </c>
      <c r="G452" s="53">
        <v>0</v>
      </c>
      <c r="H452" s="53">
        <v>1</v>
      </c>
      <c r="I452" s="53">
        <v>0</v>
      </c>
      <c r="J452" s="53">
        <v>1</v>
      </c>
      <c r="K452" s="53">
        <v>0</v>
      </c>
      <c r="L452" s="53">
        <v>1</v>
      </c>
      <c r="M452" s="53">
        <v>5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22</v>
      </c>
      <c r="F453" s="53">
        <v>3</v>
      </c>
      <c r="G453" s="53">
        <v>0</v>
      </c>
      <c r="H453" s="53">
        <v>8</v>
      </c>
      <c r="I453" s="53">
        <v>0</v>
      </c>
      <c r="J453" s="53">
        <v>4</v>
      </c>
      <c r="K453" s="53">
        <v>2</v>
      </c>
      <c r="L453" s="53">
        <v>0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49</v>
      </c>
      <c r="F454" s="53">
        <v>3</v>
      </c>
      <c r="G454" s="53">
        <v>13</v>
      </c>
      <c r="H454" s="53">
        <v>14</v>
      </c>
      <c r="I454" s="53">
        <v>11</v>
      </c>
      <c r="J454" s="53">
        <v>10</v>
      </c>
      <c r="K454" s="53">
        <v>2</v>
      </c>
      <c r="L454" s="53">
        <v>6</v>
      </c>
      <c r="M454" s="53">
        <v>2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26</v>
      </c>
      <c r="F455" s="53">
        <v>5</v>
      </c>
      <c r="G455" s="53">
        <v>2</v>
      </c>
      <c r="H455" s="53">
        <v>4</v>
      </c>
      <c r="I455" s="53">
        <v>0</v>
      </c>
      <c r="J455" s="53">
        <v>1</v>
      </c>
      <c r="K455" s="53">
        <v>2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3</v>
      </c>
      <c r="G457" s="53">
        <v>0</v>
      </c>
      <c r="H457" s="53">
        <v>0</v>
      </c>
      <c r="I457" s="53">
        <v>0</v>
      </c>
      <c r="J457" s="53">
        <v>1</v>
      </c>
      <c r="K457" s="53">
        <v>1</v>
      </c>
      <c r="L457" s="53">
        <v>0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11</v>
      </c>
      <c r="F458" s="53">
        <v>1</v>
      </c>
      <c r="G458" s="53">
        <v>1</v>
      </c>
      <c r="H458" s="53">
        <v>3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18</v>
      </c>
      <c r="F459" s="53">
        <v>3</v>
      </c>
      <c r="G459" s="53">
        <v>0</v>
      </c>
      <c r="H459" s="53">
        <v>3</v>
      </c>
      <c r="I459" s="53">
        <v>0</v>
      </c>
      <c r="J459" s="53">
        <v>3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14</v>
      </c>
      <c r="F460" s="53">
        <v>0</v>
      </c>
      <c r="G460" s="53">
        <v>2</v>
      </c>
      <c r="H460" s="53">
        <v>1</v>
      </c>
      <c r="I460" s="53">
        <v>0</v>
      </c>
      <c r="J460" s="53">
        <v>0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1</v>
      </c>
      <c r="E461" s="53">
        <v>2</v>
      </c>
      <c r="F461" s="53">
        <v>0</v>
      </c>
      <c r="G461" s="53">
        <v>1</v>
      </c>
      <c r="H461" s="53">
        <v>0</v>
      </c>
      <c r="I461" s="53">
        <v>1</v>
      </c>
      <c r="J461" s="53">
        <v>1</v>
      </c>
      <c r="K461" s="53">
        <v>0</v>
      </c>
      <c r="L461" s="53">
        <v>0</v>
      </c>
      <c r="M461" s="53">
        <v>0</v>
      </c>
      <c r="N461" s="53">
        <v>1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5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3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43</v>
      </c>
      <c r="F464" s="53">
        <v>1</v>
      </c>
      <c r="G464" s="53">
        <v>6</v>
      </c>
      <c r="H464" s="53">
        <v>11</v>
      </c>
      <c r="I464" s="53">
        <v>2</v>
      </c>
      <c r="J464" s="53">
        <v>6</v>
      </c>
      <c r="K464" s="53">
        <v>2</v>
      </c>
      <c r="L464" s="53">
        <v>3</v>
      </c>
      <c r="M464" s="53">
        <v>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1</v>
      </c>
      <c r="E465" s="53">
        <v>110</v>
      </c>
      <c r="F465" s="53">
        <v>2</v>
      </c>
      <c r="G465" s="53">
        <v>2</v>
      </c>
      <c r="H465" s="53">
        <v>31</v>
      </c>
      <c r="I465" s="53">
        <v>1</v>
      </c>
      <c r="J465" s="53">
        <v>12</v>
      </c>
      <c r="K465" s="53">
        <v>5</v>
      </c>
      <c r="L465" s="53">
        <v>5</v>
      </c>
      <c r="M465" s="53">
        <v>12</v>
      </c>
      <c r="N465" s="53">
        <v>2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13</v>
      </c>
      <c r="F468" s="53">
        <v>3</v>
      </c>
      <c r="G468" s="53">
        <v>0</v>
      </c>
      <c r="H468" s="53">
        <v>2</v>
      </c>
      <c r="I468" s="53">
        <v>1</v>
      </c>
      <c r="J468" s="53">
        <v>1</v>
      </c>
      <c r="K468" s="53">
        <v>0</v>
      </c>
      <c r="L468" s="53">
        <v>1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23</v>
      </c>
      <c r="F469" s="53">
        <v>0</v>
      </c>
      <c r="G469" s="53">
        <v>1</v>
      </c>
      <c r="H469" s="53">
        <v>2</v>
      </c>
      <c r="I469" s="53">
        <v>0</v>
      </c>
      <c r="J469" s="53">
        <v>0</v>
      </c>
      <c r="K469" s="53">
        <v>0</v>
      </c>
      <c r="L469" s="53">
        <v>3</v>
      </c>
      <c r="M469" s="53">
        <v>6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33</v>
      </c>
      <c r="F470" s="53">
        <v>3</v>
      </c>
      <c r="G470" s="53">
        <v>0</v>
      </c>
      <c r="H470" s="53">
        <v>3</v>
      </c>
      <c r="I470" s="53">
        <v>0</v>
      </c>
      <c r="J470" s="53">
        <v>2</v>
      </c>
      <c r="K470" s="53">
        <v>1</v>
      </c>
      <c r="L470" s="53">
        <v>8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1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49</v>
      </c>
      <c r="F473" s="53">
        <v>0</v>
      </c>
      <c r="G473" s="53">
        <v>1</v>
      </c>
      <c r="H473" s="53">
        <v>5</v>
      </c>
      <c r="I473" s="53">
        <v>0</v>
      </c>
      <c r="J473" s="53">
        <v>3</v>
      </c>
      <c r="K473" s="53">
        <v>2</v>
      </c>
      <c r="L473" s="53">
        <v>5</v>
      </c>
      <c r="M473" s="53">
        <v>3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6</v>
      </c>
      <c r="F474" s="53">
        <v>1</v>
      </c>
      <c r="G474" s="53">
        <v>4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33</v>
      </c>
      <c r="F475" s="53">
        <v>3</v>
      </c>
      <c r="G475" s="53">
        <v>2</v>
      </c>
      <c r="H475" s="53">
        <v>15</v>
      </c>
      <c r="I475" s="53">
        <v>2</v>
      </c>
      <c r="J475" s="53">
        <v>3</v>
      </c>
      <c r="K475" s="53">
        <v>2</v>
      </c>
      <c r="L475" s="53">
        <v>14</v>
      </c>
      <c r="M475" s="53">
        <v>4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0</v>
      </c>
      <c r="G476" s="53">
        <v>1</v>
      </c>
      <c r="H476" s="53">
        <v>0</v>
      </c>
      <c r="I476" s="53">
        <v>0</v>
      </c>
      <c r="J476" s="53">
        <v>1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1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46</v>
      </c>
      <c r="F479" s="53">
        <v>11</v>
      </c>
      <c r="G479" s="53">
        <v>1</v>
      </c>
      <c r="H479" s="53">
        <v>5</v>
      </c>
      <c r="I479" s="53">
        <v>0</v>
      </c>
      <c r="J479" s="53">
        <v>0</v>
      </c>
      <c r="K479" s="53">
        <v>0</v>
      </c>
      <c r="L479" s="53">
        <v>2</v>
      </c>
      <c r="M479" s="53">
        <v>2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2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160</v>
      </c>
      <c r="F486" s="53">
        <v>7</v>
      </c>
      <c r="G486" s="53">
        <v>7</v>
      </c>
      <c r="H486" s="53">
        <v>80</v>
      </c>
      <c r="I486" s="53">
        <v>0</v>
      </c>
      <c r="J486" s="53">
        <v>8</v>
      </c>
      <c r="K486" s="53">
        <v>4</v>
      </c>
      <c r="L486" s="53">
        <v>7</v>
      </c>
      <c r="M486" s="53">
        <v>15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118</v>
      </c>
      <c r="F487" s="53">
        <v>3</v>
      </c>
      <c r="G487" s="53">
        <v>2</v>
      </c>
      <c r="H487" s="53">
        <v>24</v>
      </c>
      <c r="I487" s="53">
        <v>1</v>
      </c>
      <c r="J487" s="53">
        <v>4</v>
      </c>
      <c r="K487" s="53">
        <v>6</v>
      </c>
      <c r="L487" s="53">
        <v>9</v>
      </c>
      <c r="M487" s="53">
        <v>6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0</v>
      </c>
      <c r="G488" s="53">
        <v>1</v>
      </c>
      <c r="H488" s="53">
        <v>1</v>
      </c>
      <c r="I488" s="53">
        <v>0</v>
      </c>
      <c r="J488" s="53">
        <v>0</v>
      </c>
      <c r="K488" s="53">
        <v>0</v>
      </c>
      <c r="L488" s="53">
        <v>1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8</v>
      </c>
      <c r="F490" s="53">
        <v>0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1</v>
      </c>
      <c r="H491" s="53">
        <v>0</v>
      </c>
      <c r="I491" s="53">
        <v>0</v>
      </c>
      <c r="J491" s="53">
        <v>1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59</v>
      </c>
      <c r="F492" s="53">
        <v>5</v>
      </c>
      <c r="G492" s="53">
        <v>7</v>
      </c>
      <c r="H492" s="53">
        <v>9</v>
      </c>
      <c r="I492" s="53">
        <v>1</v>
      </c>
      <c r="J492" s="53">
        <v>5</v>
      </c>
      <c r="K492" s="53">
        <v>3</v>
      </c>
      <c r="L492" s="53">
        <v>9</v>
      </c>
      <c r="M492" s="53">
        <v>2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15</v>
      </c>
      <c r="F493" s="53">
        <v>2</v>
      </c>
      <c r="G493" s="53">
        <v>5</v>
      </c>
      <c r="H493" s="53">
        <v>4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16</v>
      </c>
      <c r="F494" s="53">
        <v>3</v>
      </c>
      <c r="G494" s="53">
        <v>0</v>
      </c>
      <c r="H494" s="53">
        <v>1</v>
      </c>
      <c r="I494" s="53">
        <v>0</v>
      </c>
      <c r="J494" s="53">
        <v>9</v>
      </c>
      <c r="K494" s="53">
        <v>2</v>
      </c>
      <c r="L494" s="53">
        <v>9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1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8</v>
      </c>
      <c r="C497" s="53">
        <v>9</v>
      </c>
      <c r="D497" s="53">
        <v>0</v>
      </c>
      <c r="E497" s="53">
        <v>185</v>
      </c>
      <c r="F497" s="53">
        <v>3</v>
      </c>
      <c r="G497" s="53">
        <v>29</v>
      </c>
      <c r="H497" s="53">
        <v>376</v>
      </c>
      <c r="I497" s="53">
        <v>84</v>
      </c>
      <c r="J497" s="53">
        <v>30</v>
      </c>
      <c r="K497" s="53">
        <v>6</v>
      </c>
      <c r="L497" s="53">
        <v>17</v>
      </c>
      <c r="M497" s="53">
        <v>20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5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2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3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4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1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2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53</v>
      </c>
      <c r="F509" s="53">
        <v>0</v>
      </c>
      <c r="G509" s="53">
        <v>2</v>
      </c>
      <c r="H509" s="53">
        <v>19</v>
      </c>
      <c r="I509" s="53">
        <v>0</v>
      </c>
      <c r="J509" s="53">
        <v>1</v>
      </c>
      <c r="K509" s="53">
        <v>0</v>
      </c>
      <c r="L509" s="53">
        <v>0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209</v>
      </c>
      <c r="C510" s="54">
        <v>233</v>
      </c>
      <c r="D510" s="54">
        <v>12</v>
      </c>
      <c r="E510" s="54">
        <v>12477</v>
      </c>
      <c r="F510" s="54">
        <v>709</v>
      </c>
      <c r="G510" s="54">
        <v>1257</v>
      </c>
      <c r="H510" s="54">
        <v>7756</v>
      </c>
      <c r="I510" s="54">
        <v>1376</v>
      </c>
      <c r="J510" s="54">
        <v>1607</v>
      </c>
      <c r="K510" s="54">
        <v>602</v>
      </c>
      <c r="L510" s="54">
        <v>1056</v>
      </c>
      <c r="M510" s="54">
        <v>885</v>
      </c>
      <c r="N510" s="54">
        <v>13</v>
      </c>
      <c r="O510" s="54">
        <v>2</v>
      </c>
    </row>
    <row r="511" spans="1:15" x14ac:dyDescent="0.25">
      <c r="B511" s="80">
        <v>209</v>
      </c>
      <c r="C511" s="80">
        <v>233</v>
      </c>
      <c r="D511" s="80">
        <v>12</v>
      </c>
      <c r="E511" s="80">
        <v>12477</v>
      </c>
      <c r="F511" s="80">
        <v>709</v>
      </c>
      <c r="G511" s="80">
        <v>1257</v>
      </c>
      <c r="H511" s="80">
        <v>7756</v>
      </c>
      <c r="I511" s="80">
        <v>1376</v>
      </c>
      <c r="J511" s="80">
        <v>1607</v>
      </c>
      <c r="K511" s="80">
        <v>602</v>
      </c>
      <c r="L511" s="80">
        <v>1056</v>
      </c>
      <c r="M511" s="80">
        <v>885</v>
      </c>
      <c r="N511" s="80">
        <v>13</v>
      </c>
      <c r="O511" s="80">
        <v>2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16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O515"/>
  <sheetViews>
    <sheetView showGridLines="0" workbookViewId="0">
      <selection activeCell="G38" sqref="G38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549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1" t="s">
        <v>587</v>
      </c>
      <c r="B5" s="101"/>
      <c r="C5" s="101"/>
      <c r="D5" s="101"/>
      <c r="E5" s="101"/>
      <c r="F5" s="101"/>
      <c r="G5" s="101"/>
      <c r="H5" s="101"/>
      <c r="I5" s="101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565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2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1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2</v>
      </c>
      <c r="L16" s="53">
        <v>2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11</v>
      </c>
      <c r="F17" s="53">
        <v>4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2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74</v>
      </c>
      <c r="F18" s="53">
        <v>17</v>
      </c>
      <c r="G18" s="53">
        <v>2</v>
      </c>
      <c r="H18" s="53">
        <v>10</v>
      </c>
      <c r="I18" s="53">
        <v>0</v>
      </c>
      <c r="J18" s="53">
        <v>4</v>
      </c>
      <c r="K18" s="53">
        <v>1</v>
      </c>
      <c r="L18" s="53">
        <v>17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2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1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3</v>
      </c>
      <c r="F21" s="53">
        <v>0</v>
      </c>
      <c r="G21" s="53">
        <v>1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4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11</v>
      </c>
      <c r="C24" s="53">
        <v>13</v>
      </c>
      <c r="D24" s="53">
        <v>0</v>
      </c>
      <c r="E24" s="53">
        <v>155</v>
      </c>
      <c r="F24" s="53">
        <v>0</v>
      </c>
      <c r="G24" s="53">
        <v>14</v>
      </c>
      <c r="H24" s="53">
        <v>356</v>
      </c>
      <c r="I24" s="53">
        <v>57</v>
      </c>
      <c r="J24" s="53">
        <v>18</v>
      </c>
      <c r="K24" s="53">
        <v>9</v>
      </c>
      <c r="L24" s="53">
        <v>10</v>
      </c>
      <c r="M24" s="53">
        <v>8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1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1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10</v>
      </c>
      <c r="F29" s="53">
        <v>0</v>
      </c>
      <c r="G29" s="53">
        <v>0</v>
      </c>
      <c r="H29" s="53">
        <v>2</v>
      </c>
      <c r="I29" s="53">
        <v>0</v>
      </c>
      <c r="J29" s="53">
        <v>4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6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1</v>
      </c>
      <c r="H31" s="53">
        <v>2</v>
      </c>
      <c r="I31" s="53">
        <v>2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1</v>
      </c>
      <c r="G33" s="53">
        <v>0</v>
      </c>
      <c r="H33" s="53">
        <v>1</v>
      </c>
      <c r="I33" s="53">
        <v>1</v>
      </c>
      <c r="J33" s="53">
        <v>3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34</v>
      </c>
      <c r="F35" s="53">
        <v>1</v>
      </c>
      <c r="G35" s="53">
        <v>4</v>
      </c>
      <c r="H35" s="53">
        <v>6</v>
      </c>
      <c r="I35" s="53">
        <v>0</v>
      </c>
      <c r="J35" s="53">
        <v>1</v>
      </c>
      <c r="K35" s="53">
        <v>0</v>
      </c>
      <c r="L35" s="53">
        <v>1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9</v>
      </c>
      <c r="F36" s="53">
        <v>0</v>
      </c>
      <c r="G36" s="53">
        <v>1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5</v>
      </c>
      <c r="F37" s="53">
        <v>0</v>
      </c>
      <c r="G37" s="53">
        <v>0</v>
      </c>
      <c r="H37" s="53">
        <v>4</v>
      </c>
      <c r="I37" s="53">
        <v>0</v>
      </c>
      <c r="J37" s="53">
        <v>0</v>
      </c>
      <c r="K37" s="53">
        <v>1</v>
      </c>
      <c r="L37" s="53">
        <v>0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31</v>
      </c>
      <c r="F38" s="53">
        <v>5</v>
      </c>
      <c r="G38" s="53">
        <v>1</v>
      </c>
      <c r="H38" s="53">
        <v>1</v>
      </c>
      <c r="I38" s="53">
        <v>0</v>
      </c>
      <c r="J38" s="53">
        <v>0</v>
      </c>
      <c r="K38" s="53">
        <v>0</v>
      </c>
      <c r="L38" s="53">
        <v>1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10</v>
      </c>
      <c r="F39" s="53">
        <v>2</v>
      </c>
      <c r="G39" s="53">
        <v>1</v>
      </c>
      <c r="H39" s="53">
        <v>1</v>
      </c>
      <c r="I39" s="53">
        <v>1</v>
      </c>
      <c r="J39" s="53">
        <v>0</v>
      </c>
      <c r="K39" s="53">
        <v>1</v>
      </c>
      <c r="L39" s="53">
        <v>2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0</v>
      </c>
      <c r="H40" s="53">
        <v>2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1</v>
      </c>
      <c r="E42" s="53">
        <v>149</v>
      </c>
      <c r="F42" s="53">
        <v>14</v>
      </c>
      <c r="G42" s="53">
        <v>7</v>
      </c>
      <c r="H42" s="53">
        <v>18</v>
      </c>
      <c r="I42" s="53">
        <v>0</v>
      </c>
      <c r="J42" s="53">
        <v>8</v>
      </c>
      <c r="K42" s="53">
        <v>7</v>
      </c>
      <c r="L42" s="53">
        <v>6</v>
      </c>
      <c r="M42" s="53">
        <v>10</v>
      </c>
      <c r="N42" s="53">
        <v>1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17</v>
      </c>
      <c r="F43" s="53">
        <v>2</v>
      </c>
      <c r="G43" s="53">
        <v>0</v>
      </c>
      <c r="H43" s="53">
        <v>6</v>
      </c>
      <c r="I43" s="53">
        <v>1</v>
      </c>
      <c r="J43" s="53">
        <v>2</v>
      </c>
      <c r="K43" s="53">
        <v>1</v>
      </c>
      <c r="L43" s="53">
        <v>2</v>
      </c>
      <c r="M43" s="53">
        <v>4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1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2</v>
      </c>
      <c r="L45" s="53">
        <v>3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1</v>
      </c>
      <c r="F46" s="53">
        <v>0</v>
      </c>
      <c r="G46" s="53">
        <v>0</v>
      </c>
      <c r="H46" s="53">
        <v>0</v>
      </c>
      <c r="I46" s="53">
        <v>1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5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5</v>
      </c>
      <c r="G48" s="53">
        <v>0</v>
      </c>
      <c r="H48" s="53">
        <v>0</v>
      </c>
      <c r="I48" s="53">
        <v>0</v>
      </c>
      <c r="J48" s="53">
        <v>0</v>
      </c>
      <c r="K48" s="53">
        <v>1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20</v>
      </c>
      <c r="F49" s="53">
        <v>8</v>
      </c>
      <c r="G49" s="53">
        <v>0</v>
      </c>
      <c r="H49" s="53">
        <v>6</v>
      </c>
      <c r="I49" s="53">
        <v>0</v>
      </c>
      <c r="J49" s="53">
        <v>1</v>
      </c>
      <c r="K49" s="53">
        <v>1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0</v>
      </c>
      <c r="G53" s="53">
        <v>0</v>
      </c>
      <c r="H53" s="53">
        <v>1</v>
      </c>
      <c r="I53" s="53">
        <v>0</v>
      </c>
      <c r="J53" s="53">
        <v>0</v>
      </c>
      <c r="K53" s="53">
        <v>9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4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180</v>
      </c>
      <c r="F55" s="53">
        <v>2</v>
      </c>
      <c r="G55" s="53">
        <v>43</v>
      </c>
      <c r="H55" s="53">
        <v>50</v>
      </c>
      <c r="I55" s="53">
        <v>6</v>
      </c>
      <c r="J55" s="53">
        <v>29</v>
      </c>
      <c r="K55" s="53">
        <v>4</v>
      </c>
      <c r="L55" s="53">
        <v>15</v>
      </c>
      <c r="M55" s="53">
        <v>14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3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5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1</v>
      </c>
      <c r="G58" s="53">
        <v>0</v>
      </c>
      <c r="H58" s="53">
        <v>1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10</v>
      </c>
      <c r="F61" s="53">
        <v>1</v>
      </c>
      <c r="G61" s="53">
        <v>1</v>
      </c>
      <c r="H61" s="53">
        <v>2</v>
      </c>
      <c r="I61" s="53">
        <v>0</v>
      </c>
      <c r="J61" s="53">
        <v>0</v>
      </c>
      <c r="K61" s="53">
        <v>0</v>
      </c>
      <c r="L61" s="53">
        <v>0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8</v>
      </c>
      <c r="F62" s="53">
        <v>0</v>
      </c>
      <c r="G62" s="53">
        <v>0</v>
      </c>
      <c r="H62" s="53">
        <v>0</v>
      </c>
      <c r="I62" s="53">
        <v>0</v>
      </c>
      <c r="J62" s="53">
        <v>3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1</v>
      </c>
      <c r="H63" s="53">
        <v>0</v>
      </c>
      <c r="I63" s="53">
        <v>0</v>
      </c>
      <c r="J63" s="53">
        <v>0</v>
      </c>
      <c r="K63" s="53">
        <v>2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1</v>
      </c>
      <c r="H64" s="53">
        <v>4</v>
      </c>
      <c r="I64" s="53">
        <v>0</v>
      </c>
      <c r="J64" s="53">
        <v>2</v>
      </c>
      <c r="K64" s="53">
        <v>0</v>
      </c>
      <c r="L64" s="53">
        <v>12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4</v>
      </c>
      <c r="F66" s="53">
        <v>2</v>
      </c>
      <c r="G66" s="53">
        <v>0</v>
      </c>
      <c r="H66" s="53">
        <v>0</v>
      </c>
      <c r="I66" s="53">
        <v>0</v>
      </c>
      <c r="J66" s="53">
        <v>2</v>
      </c>
      <c r="K66" s="53">
        <v>0</v>
      </c>
      <c r="L66" s="53">
        <v>2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35</v>
      </c>
      <c r="F70" s="53">
        <v>3</v>
      </c>
      <c r="G70" s="53">
        <v>0</v>
      </c>
      <c r="H70" s="53">
        <v>7</v>
      </c>
      <c r="I70" s="53">
        <v>0</v>
      </c>
      <c r="J70" s="53">
        <v>2</v>
      </c>
      <c r="K70" s="53">
        <v>1</v>
      </c>
      <c r="L70" s="53">
        <v>5</v>
      </c>
      <c r="M70" s="53">
        <v>6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41</v>
      </c>
      <c r="F71" s="53">
        <v>3</v>
      </c>
      <c r="G71" s="53">
        <v>4</v>
      </c>
      <c r="H71" s="53">
        <v>8</v>
      </c>
      <c r="I71" s="53">
        <v>0</v>
      </c>
      <c r="J71" s="53">
        <v>3</v>
      </c>
      <c r="K71" s="53">
        <v>1</v>
      </c>
      <c r="L71" s="53">
        <v>7</v>
      </c>
      <c r="M71" s="53">
        <v>4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26</v>
      </c>
      <c r="F72" s="53">
        <v>8</v>
      </c>
      <c r="G72" s="53">
        <v>1</v>
      </c>
      <c r="H72" s="53">
        <v>0</v>
      </c>
      <c r="I72" s="53">
        <v>0</v>
      </c>
      <c r="J72" s="53">
        <v>0</v>
      </c>
      <c r="K72" s="53">
        <v>1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74</v>
      </c>
      <c r="F73" s="53">
        <v>7</v>
      </c>
      <c r="G73" s="53">
        <v>7</v>
      </c>
      <c r="H73" s="53">
        <v>11</v>
      </c>
      <c r="I73" s="53">
        <v>0</v>
      </c>
      <c r="J73" s="53">
        <v>4</v>
      </c>
      <c r="K73" s="53">
        <v>7</v>
      </c>
      <c r="L73" s="53">
        <v>8</v>
      </c>
      <c r="M73" s="53">
        <v>8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5</v>
      </c>
      <c r="D74" s="53">
        <v>0</v>
      </c>
      <c r="E74" s="53">
        <v>119</v>
      </c>
      <c r="F74" s="53">
        <v>1</v>
      </c>
      <c r="G74" s="53">
        <v>15</v>
      </c>
      <c r="H74" s="53">
        <v>169</v>
      </c>
      <c r="I74" s="53">
        <v>32</v>
      </c>
      <c r="J74" s="53">
        <v>21</v>
      </c>
      <c r="K74" s="53">
        <v>6</v>
      </c>
      <c r="L74" s="53">
        <v>19</v>
      </c>
      <c r="M74" s="53">
        <v>13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126</v>
      </c>
      <c r="F78" s="53">
        <v>4</v>
      </c>
      <c r="G78" s="53">
        <v>11</v>
      </c>
      <c r="H78" s="53">
        <v>14</v>
      </c>
      <c r="I78" s="53">
        <v>0</v>
      </c>
      <c r="J78" s="53">
        <v>10</v>
      </c>
      <c r="K78" s="53">
        <v>5</v>
      </c>
      <c r="L78" s="53">
        <v>1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1</v>
      </c>
      <c r="I79" s="53">
        <v>0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10</v>
      </c>
      <c r="F80" s="53">
        <v>2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2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53</v>
      </c>
      <c r="F84" s="53">
        <v>0</v>
      </c>
      <c r="G84" s="53">
        <v>3</v>
      </c>
      <c r="H84" s="53">
        <v>42</v>
      </c>
      <c r="I84" s="53">
        <v>3</v>
      </c>
      <c r="J84" s="53">
        <v>8</v>
      </c>
      <c r="K84" s="53">
        <v>2</v>
      </c>
      <c r="L84" s="53">
        <v>14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8</v>
      </c>
      <c r="F85" s="53">
        <v>1</v>
      </c>
      <c r="G85" s="53">
        <v>2</v>
      </c>
      <c r="H85" s="53">
        <v>0</v>
      </c>
      <c r="I85" s="53">
        <v>0</v>
      </c>
      <c r="J85" s="53">
        <v>1</v>
      </c>
      <c r="K85" s="53">
        <v>2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30</v>
      </c>
      <c r="F87" s="53">
        <v>11</v>
      </c>
      <c r="G87" s="53">
        <v>2</v>
      </c>
      <c r="H87" s="53">
        <v>3</v>
      </c>
      <c r="I87" s="53">
        <v>0</v>
      </c>
      <c r="J87" s="53">
        <v>3</v>
      </c>
      <c r="K87" s="53">
        <v>1</v>
      </c>
      <c r="L87" s="53">
        <v>4</v>
      </c>
      <c r="M87" s="53">
        <v>2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4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22</v>
      </c>
      <c r="F89" s="53">
        <v>4</v>
      </c>
      <c r="G89" s="53">
        <v>0</v>
      </c>
      <c r="H89" s="53">
        <v>1</v>
      </c>
      <c r="I89" s="53">
        <v>0</v>
      </c>
      <c r="J89" s="53">
        <v>1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79</v>
      </c>
      <c r="F90" s="53">
        <v>2</v>
      </c>
      <c r="G90" s="53">
        <v>4</v>
      </c>
      <c r="H90" s="53">
        <v>4</v>
      </c>
      <c r="I90" s="53">
        <v>0</v>
      </c>
      <c r="J90" s="53">
        <v>3</v>
      </c>
      <c r="K90" s="53">
        <v>5</v>
      </c>
      <c r="L90" s="53">
        <v>5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24</v>
      </c>
      <c r="F91" s="53">
        <v>2</v>
      </c>
      <c r="G91" s="53">
        <v>1</v>
      </c>
      <c r="H91" s="53">
        <v>4</v>
      </c>
      <c r="I91" s="53">
        <v>0</v>
      </c>
      <c r="J91" s="53">
        <v>3</v>
      </c>
      <c r="K91" s="53">
        <v>2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3</v>
      </c>
      <c r="C92" s="53">
        <v>3</v>
      </c>
      <c r="D92" s="53">
        <v>0</v>
      </c>
      <c r="E92" s="53">
        <v>337</v>
      </c>
      <c r="F92" s="53">
        <v>2</v>
      </c>
      <c r="G92" s="53">
        <v>63</v>
      </c>
      <c r="H92" s="53">
        <v>357</v>
      </c>
      <c r="I92" s="53">
        <v>78</v>
      </c>
      <c r="J92" s="53">
        <v>84</v>
      </c>
      <c r="K92" s="53">
        <v>23</v>
      </c>
      <c r="L92" s="53">
        <v>56</v>
      </c>
      <c r="M92" s="53">
        <v>49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3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3</v>
      </c>
      <c r="D95" s="53">
        <v>0</v>
      </c>
      <c r="E95" s="53">
        <v>100</v>
      </c>
      <c r="F95" s="53">
        <v>1</v>
      </c>
      <c r="G95" s="53">
        <v>6</v>
      </c>
      <c r="H95" s="53">
        <v>28</v>
      </c>
      <c r="I95" s="53">
        <v>1</v>
      </c>
      <c r="J95" s="53">
        <v>13</v>
      </c>
      <c r="K95" s="53">
        <v>1</v>
      </c>
      <c r="L95" s="53">
        <v>8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1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1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12</v>
      </c>
      <c r="F97" s="53">
        <v>4</v>
      </c>
      <c r="G97" s="53">
        <v>0</v>
      </c>
      <c r="H97" s="53">
        <v>3</v>
      </c>
      <c r="I97" s="53">
        <v>0</v>
      </c>
      <c r="J97" s="53">
        <v>1</v>
      </c>
      <c r="K97" s="53">
        <v>2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6</v>
      </c>
      <c r="F98" s="53">
        <v>0</v>
      </c>
      <c r="G98" s="53">
        <v>1</v>
      </c>
      <c r="H98" s="53">
        <v>7</v>
      </c>
      <c r="I98" s="53">
        <v>1</v>
      </c>
      <c r="J98" s="53">
        <v>0</v>
      </c>
      <c r="K98" s="53">
        <v>1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11</v>
      </c>
      <c r="F100" s="53">
        <v>2</v>
      </c>
      <c r="G100" s="53">
        <v>1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5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60</v>
      </c>
      <c r="F102" s="53">
        <v>1</v>
      </c>
      <c r="G102" s="53">
        <v>16</v>
      </c>
      <c r="H102" s="53">
        <v>13</v>
      </c>
      <c r="I102" s="53">
        <v>3</v>
      </c>
      <c r="J102" s="53">
        <v>9</v>
      </c>
      <c r="K102" s="53">
        <v>3</v>
      </c>
      <c r="L102" s="53">
        <v>9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33</v>
      </c>
      <c r="F103" s="53">
        <v>1</v>
      </c>
      <c r="G103" s="53">
        <v>2</v>
      </c>
      <c r="H103" s="53">
        <v>6</v>
      </c>
      <c r="I103" s="53">
        <v>1</v>
      </c>
      <c r="J103" s="53">
        <v>22</v>
      </c>
      <c r="K103" s="53">
        <v>1</v>
      </c>
      <c r="L103" s="53">
        <v>2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2</v>
      </c>
      <c r="G105" s="53">
        <v>0</v>
      </c>
      <c r="H105" s="53">
        <v>1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1</v>
      </c>
      <c r="J106" s="53">
        <v>0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13</v>
      </c>
      <c r="F107" s="53">
        <v>0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2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7</v>
      </c>
      <c r="D108" s="53">
        <v>0</v>
      </c>
      <c r="E108" s="53">
        <v>376</v>
      </c>
      <c r="F108" s="53">
        <v>3</v>
      </c>
      <c r="G108" s="53">
        <v>127</v>
      </c>
      <c r="H108" s="53">
        <v>258</v>
      </c>
      <c r="I108" s="53">
        <v>57</v>
      </c>
      <c r="J108" s="53">
        <v>72</v>
      </c>
      <c r="K108" s="53">
        <v>23</v>
      </c>
      <c r="L108" s="53">
        <v>25</v>
      </c>
      <c r="M108" s="53">
        <v>27</v>
      </c>
      <c r="N108" s="53">
        <v>0</v>
      </c>
      <c r="O108" s="53">
        <v>1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1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0</v>
      </c>
      <c r="G110" s="53">
        <v>0</v>
      </c>
      <c r="H110" s="53">
        <v>0</v>
      </c>
      <c r="I110" s="53">
        <v>1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2</v>
      </c>
      <c r="G113" s="53">
        <v>4</v>
      </c>
      <c r="H113" s="53">
        <v>1</v>
      </c>
      <c r="I113" s="53">
        <v>0</v>
      </c>
      <c r="J113" s="53">
        <v>1</v>
      </c>
      <c r="K113" s="53">
        <v>0</v>
      </c>
      <c r="L113" s="53">
        <v>0</v>
      </c>
      <c r="M113" s="53">
        <v>1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12</v>
      </c>
      <c r="F114" s="53">
        <v>0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1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37</v>
      </c>
      <c r="F116" s="53">
        <v>1</v>
      </c>
      <c r="G116" s="53">
        <v>1</v>
      </c>
      <c r="H116" s="53">
        <v>4</v>
      </c>
      <c r="I116" s="53">
        <v>0</v>
      </c>
      <c r="J116" s="53">
        <v>4</v>
      </c>
      <c r="K116" s="53">
        <v>4</v>
      </c>
      <c r="L116" s="53">
        <v>19</v>
      </c>
      <c r="M116" s="53">
        <v>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0</v>
      </c>
      <c r="I117" s="53">
        <v>0</v>
      </c>
      <c r="J117" s="53">
        <v>1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2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1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8</v>
      </c>
      <c r="F119" s="53">
        <v>0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0</v>
      </c>
      <c r="G120" s="53">
        <v>0</v>
      </c>
      <c r="H120" s="53">
        <v>0</v>
      </c>
      <c r="I120" s="53">
        <v>0</v>
      </c>
      <c r="J120" s="53">
        <v>1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25</v>
      </c>
      <c r="F121" s="53">
        <v>4</v>
      </c>
      <c r="G121" s="53">
        <v>0</v>
      </c>
      <c r="H121" s="53">
        <v>4</v>
      </c>
      <c r="I121" s="53">
        <v>2</v>
      </c>
      <c r="J121" s="53">
        <v>0</v>
      </c>
      <c r="K121" s="53">
        <v>0</v>
      </c>
      <c r="L121" s="53">
        <v>4</v>
      </c>
      <c r="M121" s="53">
        <v>4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3</v>
      </c>
      <c r="F122" s="53">
        <v>0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1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</v>
      </c>
      <c r="F125" s="53">
        <v>0</v>
      </c>
      <c r="G125" s="53">
        <v>0</v>
      </c>
      <c r="H125" s="53">
        <v>0</v>
      </c>
      <c r="I125" s="53">
        <v>0</v>
      </c>
      <c r="J125" s="53">
        <v>5</v>
      </c>
      <c r="K125" s="53">
        <v>1</v>
      </c>
      <c r="L125" s="53">
        <v>0</v>
      </c>
      <c r="M125" s="53">
        <v>1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2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1</v>
      </c>
      <c r="M126" s="53">
        <v>2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3</v>
      </c>
      <c r="G128" s="53">
        <v>0</v>
      </c>
      <c r="H128" s="53">
        <v>0</v>
      </c>
      <c r="I128" s="53">
        <v>1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15</v>
      </c>
      <c r="F130" s="53">
        <v>1</v>
      </c>
      <c r="G130" s="53">
        <v>0</v>
      </c>
      <c r="H130" s="53">
        <v>2</v>
      </c>
      <c r="I130" s="53">
        <v>0</v>
      </c>
      <c r="J130" s="53">
        <v>0</v>
      </c>
      <c r="K130" s="53">
        <v>0</v>
      </c>
      <c r="L130" s="53">
        <v>0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7</v>
      </c>
      <c r="F134" s="53">
        <v>1</v>
      </c>
      <c r="G134" s="53">
        <v>2</v>
      </c>
      <c r="H134" s="53">
        <v>0</v>
      </c>
      <c r="I134" s="53">
        <v>0</v>
      </c>
      <c r="J134" s="53">
        <v>0</v>
      </c>
      <c r="K134" s="53">
        <v>0</v>
      </c>
      <c r="L134" s="53">
        <v>2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1</v>
      </c>
      <c r="G135" s="53">
        <v>0</v>
      </c>
      <c r="H135" s="53">
        <v>2</v>
      </c>
      <c r="I135" s="53">
        <v>2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102</v>
      </c>
      <c r="F137" s="53">
        <v>4</v>
      </c>
      <c r="G137" s="53">
        <v>8</v>
      </c>
      <c r="H137" s="53">
        <v>22</v>
      </c>
      <c r="I137" s="53">
        <v>1</v>
      </c>
      <c r="J137" s="53">
        <v>13</v>
      </c>
      <c r="K137" s="53">
        <v>6</v>
      </c>
      <c r="L137" s="53">
        <v>7</v>
      </c>
      <c r="M137" s="53">
        <v>5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7</v>
      </c>
      <c r="F139" s="53">
        <v>0</v>
      </c>
      <c r="G139" s="53">
        <v>2</v>
      </c>
      <c r="H139" s="53">
        <v>1</v>
      </c>
      <c r="I139" s="53">
        <v>0</v>
      </c>
      <c r="J139" s="53">
        <v>1</v>
      </c>
      <c r="K139" s="53">
        <v>1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0</v>
      </c>
      <c r="G140" s="53">
        <v>0</v>
      </c>
      <c r="H140" s="53">
        <v>0</v>
      </c>
      <c r="I140" s="53">
        <v>1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1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16</v>
      </c>
      <c r="F144" s="53">
        <v>0</v>
      </c>
      <c r="G144" s="53">
        <v>2</v>
      </c>
      <c r="H144" s="53">
        <v>2</v>
      </c>
      <c r="I144" s="53">
        <v>3</v>
      </c>
      <c r="J144" s="53">
        <v>3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1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2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1</v>
      </c>
      <c r="G147" s="53">
        <v>0</v>
      </c>
      <c r="H147" s="53">
        <v>0</v>
      </c>
      <c r="I147" s="53">
        <v>0</v>
      </c>
      <c r="J147" s="53">
        <v>1</v>
      </c>
      <c r="K147" s="53">
        <v>2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56</v>
      </c>
      <c r="F148" s="53">
        <v>8</v>
      </c>
      <c r="G148" s="53">
        <v>1</v>
      </c>
      <c r="H148" s="53">
        <v>5</v>
      </c>
      <c r="I148" s="53">
        <v>0</v>
      </c>
      <c r="J148" s="53">
        <v>5</v>
      </c>
      <c r="K148" s="53">
        <v>3</v>
      </c>
      <c r="L148" s="53">
        <v>1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3</v>
      </c>
      <c r="C153" s="53">
        <v>3</v>
      </c>
      <c r="D153" s="53">
        <v>0</v>
      </c>
      <c r="E153" s="53">
        <v>34</v>
      </c>
      <c r="F153" s="53">
        <v>1</v>
      </c>
      <c r="G153" s="53">
        <v>2</v>
      </c>
      <c r="H153" s="53">
        <v>17</v>
      </c>
      <c r="I153" s="53">
        <v>1</v>
      </c>
      <c r="J153" s="53">
        <v>5</v>
      </c>
      <c r="K153" s="53">
        <v>4</v>
      </c>
      <c r="L153" s="53">
        <v>0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49</v>
      </c>
      <c r="F154" s="53">
        <v>0</v>
      </c>
      <c r="G154" s="53">
        <v>0</v>
      </c>
      <c r="H154" s="53">
        <v>7</v>
      </c>
      <c r="I154" s="53">
        <v>1</v>
      </c>
      <c r="J154" s="53">
        <v>2</v>
      </c>
      <c r="K154" s="53">
        <v>0</v>
      </c>
      <c r="L154" s="53">
        <v>1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30</v>
      </c>
      <c r="F155" s="53">
        <v>6</v>
      </c>
      <c r="G155" s="53">
        <v>0</v>
      </c>
      <c r="H155" s="53">
        <v>2</v>
      </c>
      <c r="I155" s="53">
        <v>0</v>
      </c>
      <c r="J155" s="53">
        <v>0</v>
      </c>
      <c r="K155" s="53">
        <v>3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1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18</v>
      </c>
      <c r="F157" s="53">
        <v>5</v>
      </c>
      <c r="G157" s="53">
        <v>0</v>
      </c>
      <c r="H157" s="53">
        <v>0</v>
      </c>
      <c r="I157" s="53">
        <v>0</v>
      </c>
      <c r="J157" s="53">
        <v>1</v>
      </c>
      <c r="K157" s="53">
        <v>0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9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0</v>
      </c>
      <c r="H159" s="53">
        <v>0</v>
      </c>
      <c r="I159" s="53">
        <v>0</v>
      </c>
      <c r="J159" s="53">
        <v>1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3</v>
      </c>
      <c r="D160" s="53">
        <v>0</v>
      </c>
      <c r="E160" s="53">
        <v>81</v>
      </c>
      <c r="F160" s="53">
        <v>0</v>
      </c>
      <c r="G160" s="53">
        <v>6</v>
      </c>
      <c r="H160" s="53">
        <v>22</v>
      </c>
      <c r="I160" s="53">
        <v>1</v>
      </c>
      <c r="J160" s="53">
        <v>20</v>
      </c>
      <c r="K160" s="53">
        <v>15</v>
      </c>
      <c r="L160" s="53">
        <v>27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11</v>
      </c>
      <c r="F161" s="53">
        <v>6</v>
      </c>
      <c r="G161" s="53">
        <v>2</v>
      </c>
      <c r="H161" s="53">
        <v>0</v>
      </c>
      <c r="I161" s="53">
        <v>0</v>
      </c>
      <c r="J161" s="53">
        <v>1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1</v>
      </c>
      <c r="I162" s="53">
        <v>1</v>
      </c>
      <c r="J162" s="53">
        <v>1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9</v>
      </c>
      <c r="F163" s="53">
        <v>2</v>
      </c>
      <c r="G163" s="53">
        <v>1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8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1</v>
      </c>
      <c r="G165" s="53">
        <v>1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10</v>
      </c>
      <c r="F166" s="53">
        <v>3</v>
      </c>
      <c r="G166" s="53">
        <v>1</v>
      </c>
      <c r="H166" s="53">
        <v>1</v>
      </c>
      <c r="I166" s="53">
        <v>0</v>
      </c>
      <c r="J166" s="53">
        <v>2</v>
      </c>
      <c r="K166" s="53">
        <v>1</v>
      </c>
      <c r="L166" s="53">
        <v>0</v>
      </c>
      <c r="M166" s="53">
        <v>2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1</v>
      </c>
      <c r="C167" s="53">
        <v>1</v>
      </c>
      <c r="D167" s="53">
        <v>0</v>
      </c>
      <c r="E167" s="53">
        <v>3</v>
      </c>
      <c r="F167" s="53">
        <v>1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29</v>
      </c>
      <c r="F168" s="53">
        <v>1</v>
      </c>
      <c r="G168" s="53">
        <v>5</v>
      </c>
      <c r="H168" s="53">
        <v>19</v>
      </c>
      <c r="I168" s="53">
        <v>6</v>
      </c>
      <c r="J168" s="53">
        <v>6</v>
      </c>
      <c r="K168" s="53">
        <v>0</v>
      </c>
      <c r="L168" s="53">
        <v>9</v>
      </c>
      <c r="M168" s="53">
        <v>3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91</v>
      </c>
      <c r="F169" s="53">
        <v>0</v>
      </c>
      <c r="G169" s="53">
        <v>20</v>
      </c>
      <c r="H169" s="53">
        <v>69</v>
      </c>
      <c r="I169" s="53">
        <v>15</v>
      </c>
      <c r="J169" s="53">
        <v>12</v>
      </c>
      <c r="K169" s="53">
        <v>4</v>
      </c>
      <c r="L169" s="53">
        <v>3</v>
      </c>
      <c r="M169" s="53">
        <v>7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38</v>
      </c>
      <c r="F170" s="53">
        <v>0</v>
      </c>
      <c r="G170" s="53">
        <v>2</v>
      </c>
      <c r="H170" s="53">
        <v>7</v>
      </c>
      <c r="I170" s="53">
        <v>3</v>
      </c>
      <c r="J170" s="53">
        <v>9</v>
      </c>
      <c r="K170" s="53">
        <v>1</v>
      </c>
      <c r="L170" s="53">
        <v>1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7</v>
      </c>
      <c r="F172" s="53">
        <v>0</v>
      </c>
      <c r="G172" s="53">
        <v>1</v>
      </c>
      <c r="H172" s="53">
        <v>0</v>
      </c>
      <c r="I172" s="53">
        <v>0</v>
      </c>
      <c r="J172" s="53">
        <v>1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77</v>
      </c>
      <c r="F174" s="53">
        <v>2</v>
      </c>
      <c r="G174" s="53">
        <v>23</v>
      </c>
      <c r="H174" s="53">
        <v>39</v>
      </c>
      <c r="I174" s="53">
        <v>7</v>
      </c>
      <c r="J174" s="53">
        <v>11</v>
      </c>
      <c r="K174" s="53">
        <v>2</v>
      </c>
      <c r="L174" s="53">
        <v>16</v>
      </c>
      <c r="M174" s="53">
        <v>6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2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1</v>
      </c>
      <c r="C177" s="53">
        <v>1</v>
      </c>
      <c r="D177" s="53">
        <v>0</v>
      </c>
      <c r="E177" s="53">
        <v>4</v>
      </c>
      <c r="F177" s="53">
        <v>0</v>
      </c>
      <c r="G177" s="53">
        <v>0</v>
      </c>
      <c r="H177" s="53">
        <v>1</v>
      </c>
      <c r="I177" s="53">
        <v>1</v>
      </c>
      <c r="J177" s="53">
        <v>1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0</v>
      </c>
      <c r="H178" s="53">
        <v>1</v>
      </c>
      <c r="I178" s="53">
        <v>0</v>
      </c>
      <c r="J178" s="53">
        <v>3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35</v>
      </c>
      <c r="F179" s="53">
        <v>1</v>
      </c>
      <c r="G179" s="53">
        <v>15</v>
      </c>
      <c r="H179" s="53">
        <v>7</v>
      </c>
      <c r="I179" s="53">
        <v>4</v>
      </c>
      <c r="J179" s="53">
        <v>5</v>
      </c>
      <c r="K179" s="53">
        <v>1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9</v>
      </c>
      <c r="F181" s="53">
        <v>2</v>
      </c>
      <c r="G181" s="53">
        <v>0</v>
      </c>
      <c r="H181" s="53">
        <v>0</v>
      </c>
      <c r="I181" s="53">
        <v>1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10</v>
      </c>
      <c r="F182" s="53">
        <v>3</v>
      </c>
      <c r="G182" s="53">
        <v>1</v>
      </c>
      <c r="H182" s="53">
        <v>1</v>
      </c>
      <c r="I182" s="53">
        <v>0</v>
      </c>
      <c r="J182" s="53">
        <v>3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1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26</v>
      </c>
      <c r="F185" s="53">
        <v>2</v>
      </c>
      <c r="G185" s="53">
        <v>0</v>
      </c>
      <c r="H185" s="53">
        <v>5</v>
      </c>
      <c r="I185" s="53">
        <v>0</v>
      </c>
      <c r="J185" s="53">
        <v>3</v>
      </c>
      <c r="K185" s="53">
        <v>3</v>
      </c>
      <c r="L185" s="53">
        <v>7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32</v>
      </c>
      <c r="F186" s="53">
        <v>1</v>
      </c>
      <c r="G186" s="53">
        <v>11</v>
      </c>
      <c r="H186" s="53">
        <v>10</v>
      </c>
      <c r="I186" s="53">
        <v>2</v>
      </c>
      <c r="J186" s="53">
        <v>2</v>
      </c>
      <c r="K186" s="53">
        <v>0</v>
      </c>
      <c r="L186" s="53">
        <v>0</v>
      </c>
      <c r="M186" s="53">
        <v>2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2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2</v>
      </c>
      <c r="G189" s="53">
        <v>1</v>
      </c>
      <c r="H189" s="53">
        <v>2</v>
      </c>
      <c r="I189" s="53">
        <v>0</v>
      </c>
      <c r="J189" s="53">
        <v>2</v>
      </c>
      <c r="K189" s="53">
        <v>0</v>
      </c>
      <c r="L189" s="53">
        <v>1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2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12</v>
      </c>
      <c r="F191" s="53">
        <v>0</v>
      </c>
      <c r="G191" s="53">
        <v>2</v>
      </c>
      <c r="H191" s="53">
        <v>3</v>
      </c>
      <c r="I191" s="53">
        <v>0</v>
      </c>
      <c r="J191" s="53">
        <v>0</v>
      </c>
      <c r="K191" s="53">
        <v>1</v>
      </c>
      <c r="L191" s="53">
        <v>4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18</v>
      </c>
      <c r="F192" s="53">
        <v>3</v>
      </c>
      <c r="G192" s="53">
        <v>0</v>
      </c>
      <c r="H192" s="53">
        <v>1</v>
      </c>
      <c r="I192" s="53">
        <v>0</v>
      </c>
      <c r="J192" s="53">
        <v>1</v>
      </c>
      <c r="K192" s="53">
        <v>1</v>
      </c>
      <c r="L192" s="53">
        <v>2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14</v>
      </c>
      <c r="F193" s="53">
        <v>5</v>
      </c>
      <c r="G193" s="53">
        <v>0</v>
      </c>
      <c r="H193" s="53">
        <v>3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50</v>
      </c>
      <c r="F194" s="53">
        <v>0</v>
      </c>
      <c r="G194" s="53">
        <v>0</v>
      </c>
      <c r="H194" s="53">
        <v>5</v>
      </c>
      <c r="I194" s="53">
        <v>0</v>
      </c>
      <c r="J194" s="53">
        <v>8</v>
      </c>
      <c r="K194" s="53">
        <v>0</v>
      </c>
      <c r="L194" s="53">
        <v>3</v>
      </c>
      <c r="M194" s="53">
        <v>6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4</v>
      </c>
      <c r="F196" s="53">
        <v>0</v>
      </c>
      <c r="G196" s="53">
        <v>0</v>
      </c>
      <c r="H196" s="53">
        <v>4</v>
      </c>
      <c r="I196" s="53">
        <v>0</v>
      </c>
      <c r="J196" s="53">
        <v>0</v>
      </c>
      <c r="K196" s="53">
        <v>1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12</v>
      </c>
      <c r="D197" s="53">
        <v>0</v>
      </c>
      <c r="E197" s="53">
        <v>210</v>
      </c>
      <c r="F197" s="53">
        <v>5</v>
      </c>
      <c r="G197" s="53">
        <v>52</v>
      </c>
      <c r="H197" s="53">
        <v>322</v>
      </c>
      <c r="I197" s="53">
        <v>70</v>
      </c>
      <c r="J197" s="53">
        <v>32</v>
      </c>
      <c r="K197" s="53">
        <v>15</v>
      </c>
      <c r="L197" s="53">
        <v>17</v>
      </c>
      <c r="M197" s="53">
        <v>13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5</v>
      </c>
      <c r="C199" s="53">
        <v>7</v>
      </c>
      <c r="D199" s="53">
        <v>0</v>
      </c>
      <c r="E199" s="53">
        <v>61</v>
      </c>
      <c r="F199" s="53">
        <v>0</v>
      </c>
      <c r="G199" s="53">
        <v>4</v>
      </c>
      <c r="H199" s="53">
        <v>58</v>
      </c>
      <c r="I199" s="53">
        <v>4</v>
      </c>
      <c r="J199" s="53">
        <v>8</v>
      </c>
      <c r="K199" s="53">
        <v>8</v>
      </c>
      <c r="L199" s="53">
        <v>4</v>
      </c>
      <c r="M199" s="53">
        <v>9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19</v>
      </c>
      <c r="F200" s="53">
        <v>3</v>
      </c>
      <c r="G200" s="53">
        <v>4</v>
      </c>
      <c r="H200" s="53">
        <v>4</v>
      </c>
      <c r="I200" s="53">
        <v>2</v>
      </c>
      <c r="J200" s="53">
        <v>4</v>
      </c>
      <c r="K200" s="53">
        <v>0</v>
      </c>
      <c r="L200" s="53">
        <v>2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4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2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1</v>
      </c>
      <c r="I204" s="53">
        <v>0</v>
      </c>
      <c r="J204" s="53">
        <v>3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13</v>
      </c>
      <c r="F205" s="53">
        <v>0</v>
      </c>
      <c r="G205" s="53">
        <v>0</v>
      </c>
      <c r="H205" s="53">
        <v>3</v>
      </c>
      <c r="I205" s="53">
        <v>0</v>
      </c>
      <c r="J205" s="53">
        <v>5</v>
      </c>
      <c r="K205" s="53">
        <v>0</v>
      </c>
      <c r="L205" s="53">
        <v>5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1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6</v>
      </c>
      <c r="F208" s="53">
        <v>0</v>
      </c>
      <c r="G208" s="53">
        <v>0</v>
      </c>
      <c r="H208" s="53">
        <v>1</v>
      </c>
      <c r="I208" s="53">
        <v>0</v>
      </c>
      <c r="J208" s="53">
        <v>0</v>
      </c>
      <c r="K208" s="53">
        <v>2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1</v>
      </c>
      <c r="G209" s="53">
        <v>1</v>
      </c>
      <c r="H209" s="53">
        <v>1</v>
      </c>
      <c r="I209" s="53">
        <v>0</v>
      </c>
      <c r="J209" s="53">
        <v>1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0</v>
      </c>
      <c r="G210" s="53">
        <v>1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16</v>
      </c>
      <c r="F212" s="53">
        <v>1</v>
      </c>
      <c r="G212" s="53">
        <v>2</v>
      </c>
      <c r="H212" s="53">
        <v>0</v>
      </c>
      <c r="I212" s="53">
        <v>0</v>
      </c>
      <c r="J212" s="53">
        <v>4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43</v>
      </c>
      <c r="F213" s="53">
        <v>1</v>
      </c>
      <c r="G213" s="53">
        <v>2</v>
      </c>
      <c r="H213" s="53">
        <v>4</v>
      </c>
      <c r="I213" s="53">
        <v>1</v>
      </c>
      <c r="J213" s="53">
        <v>4</v>
      </c>
      <c r="K213" s="53">
        <v>0</v>
      </c>
      <c r="L213" s="53">
        <v>4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76</v>
      </c>
      <c r="F214" s="53">
        <v>3</v>
      </c>
      <c r="G214" s="53">
        <v>5</v>
      </c>
      <c r="H214" s="53">
        <v>13</v>
      </c>
      <c r="I214" s="53">
        <v>0</v>
      </c>
      <c r="J214" s="53">
        <v>13</v>
      </c>
      <c r="K214" s="53">
        <v>7</v>
      </c>
      <c r="L214" s="53">
        <v>15</v>
      </c>
      <c r="M214" s="53">
        <v>10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64</v>
      </c>
      <c r="F216" s="53">
        <v>0</v>
      </c>
      <c r="G216" s="53">
        <v>4</v>
      </c>
      <c r="H216" s="53">
        <v>12</v>
      </c>
      <c r="I216" s="53">
        <v>3</v>
      </c>
      <c r="J216" s="53">
        <v>5</v>
      </c>
      <c r="K216" s="53">
        <v>0</v>
      </c>
      <c r="L216" s="53">
        <v>1</v>
      </c>
      <c r="M216" s="53">
        <v>4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8</v>
      </c>
      <c r="F218" s="53">
        <v>0</v>
      </c>
      <c r="G218" s="53">
        <v>0</v>
      </c>
      <c r="H218" s="53">
        <v>1</v>
      </c>
      <c r="I218" s="53">
        <v>0</v>
      </c>
      <c r="J218" s="53">
        <v>0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0</v>
      </c>
      <c r="G220" s="53">
        <v>0</v>
      </c>
      <c r="H220" s="53">
        <v>0</v>
      </c>
      <c r="I220" s="53">
        <v>1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15</v>
      </c>
      <c r="F222" s="53">
        <v>1</v>
      </c>
      <c r="G222" s="53">
        <v>0</v>
      </c>
      <c r="H222" s="53">
        <v>2</v>
      </c>
      <c r="I222" s="53">
        <v>0</v>
      </c>
      <c r="J222" s="53">
        <v>1</v>
      </c>
      <c r="K222" s="53">
        <v>1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1</v>
      </c>
      <c r="C223" s="53">
        <v>1</v>
      </c>
      <c r="D223" s="53">
        <v>0</v>
      </c>
      <c r="E223" s="53">
        <v>10</v>
      </c>
      <c r="F223" s="53">
        <v>2</v>
      </c>
      <c r="G223" s="53">
        <v>0</v>
      </c>
      <c r="H223" s="53">
        <v>1</v>
      </c>
      <c r="I223" s="53">
        <v>1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38</v>
      </c>
      <c r="F226" s="53">
        <v>6</v>
      </c>
      <c r="G226" s="53">
        <v>0</v>
      </c>
      <c r="H226" s="53">
        <v>14</v>
      </c>
      <c r="I226" s="53">
        <v>0</v>
      </c>
      <c r="J226" s="53">
        <v>1</v>
      </c>
      <c r="K226" s="53">
        <v>2</v>
      </c>
      <c r="L226" s="53">
        <v>9</v>
      </c>
      <c r="M226" s="53">
        <v>9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5</v>
      </c>
      <c r="F227" s="53">
        <v>2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1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4</v>
      </c>
      <c r="F229" s="53">
        <v>1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15</v>
      </c>
      <c r="F230" s="53">
        <v>0</v>
      </c>
      <c r="G230" s="53">
        <v>1</v>
      </c>
      <c r="H230" s="53">
        <v>3</v>
      </c>
      <c r="I230" s="53">
        <v>0</v>
      </c>
      <c r="J230" s="53">
        <v>1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1</v>
      </c>
      <c r="C234" s="53">
        <v>1</v>
      </c>
      <c r="D234" s="53">
        <v>0</v>
      </c>
      <c r="E234" s="53">
        <v>41</v>
      </c>
      <c r="F234" s="53">
        <v>5</v>
      </c>
      <c r="G234" s="53">
        <v>5</v>
      </c>
      <c r="H234" s="53">
        <v>1</v>
      </c>
      <c r="I234" s="53">
        <v>0</v>
      </c>
      <c r="J234" s="53">
        <v>3</v>
      </c>
      <c r="K234" s="53">
        <v>0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3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7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7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7</v>
      </c>
      <c r="F238" s="53">
        <v>3</v>
      </c>
      <c r="G238" s="53">
        <v>0</v>
      </c>
      <c r="H238" s="53">
        <v>1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19</v>
      </c>
      <c r="F239" s="53">
        <v>0</v>
      </c>
      <c r="G239" s="53">
        <v>3</v>
      </c>
      <c r="H239" s="53">
        <v>3</v>
      </c>
      <c r="I239" s="53">
        <v>0</v>
      </c>
      <c r="J239" s="53">
        <v>3</v>
      </c>
      <c r="K239" s="53">
        <v>2</v>
      </c>
      <c r="L239" s="53">
        <v>6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3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1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58</v>
      </c>
      <c r="F242" s="53">
        <v>5</v>
      </c>
      <c r="G242" s="53">
        <v>3</v>
      </c>
      <c r="H242" s="53">
        <v>4</v>
      </c>
      <c r="I242" s="53">
        <v>0</v>
      </c>
      <c r="J242" s="53">
        <v>7</v>
      </c>
      <c r="K242" s="53">
        <v>4</v>
      </c>
      <c r="L242" s="53">
        <v>2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0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109</v>
      </c>
      <c r="F244" s="53">
        <v>0</v>
      </c>
      <c r="G244" s="53">
        <v>13</v>
      </c>
      <c r="H244" s="53">
        <v>39</v>
      </c>
      <c r="I244" s="53">
        <v>6</v>
      </c>
      <c r="J244" s="53">
        <v>20</v>
      </c>
      <c r="K244" s="53">
        <v>2</v>
      </c>
      <c r="L244" s="53">
        <v>6</v>
      </c>
      <c r="M244" s="53">
        <v>0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2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1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1</v>
      </c>
      <c r="G246" s="53">
        <v>1</v>
      </c>
      <c r="H246" s="53">
        <v>0</v>
      </c>
      <c r="I246" s="53">
        <v>0</v>
      </c>
      <c r="J246" s="53">
        <v>0</v>
      </c>
      <c r="K246" s="53">
        <v>1</v>
      </c>
      <c r="L246" s="53">
        <v>1</v>
      </c>
      <c r="M246" s="53">
        <v>1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3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12</v>
      </c>
      <c r="F250" s="53">
        <v>4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2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2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13</v>
      </c>
      <c r="F254" s="53">
        <v>4</v>
      </c>
      <c r="G254" s="53">
        <v>2</v>
      </c>
      <c r="H254" s="53">
        <v>2</v>
      </c>
      <c r="I254" s="53">
        <v>0</v>
      </c>
      <c r="J254" s="53">
        <v>0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57</v>
      </c>
      <c r="F256" s="53">
        <v>5</v>
      </c>
      <c r="G256" s="53">
        <v>3</v>
      </c>
      <c r="H256" s="53">
        <v>12</v>
      </c>
      <c r="I256" s="53">
        <v>3</v>
      </c>
      <c r="J256" s="53">
        <v>9</v>
      </c>
      <c r="K256" s="53">
        <v>3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2</v>
      </c>
      <c r="F258" s="53">
        <v>0</v>
      </c>
      <c r="G258" s="53">
        <v>1</v>
      </c>
      <c r="H258" s="53">
        <v>1</v>
      </c>
      <c r="I258" s="53">
        <v>1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1</v>
      </c>
      <c r="G260" s="53">
        <v>0</v>
      </c>
      <c r="H260" s="53">
        <v>1</v>
      </c>
      <c r="I260" s="53">
        <v>0</v>
      </c>
      <c r="J260" s="53">
        <v>0</v>
      </c>
      <c r="K260" s="53">
        <v>1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3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1</v>
      </c>
      <c r="G262" s="53">
        <v>0</v>
      </c>
      <c r="H262" s="53">
        <v>1</v>
      </c>
      <c r="I262" s="53">
        <v>1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1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10</v>
      </c>
      <c r="F266" s="53">
        <v>0</v>
      </c>
      <c r="G266" s="53">
        <v>0</v>
      </c>
      <c r="H266" s="53">
        <v>2</v>
      </c>
      <c r="I266" s="53">
        <v>0</v>
      </c>
      <c r="J266" s="53">
        <v>0</v>
      </c>
      <c r="K266" s="53">
        <v>1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0</v>
      </c>
      <c r="H267" s="53">
        <v>0</v>
      </c>
      <c r="I267" s="53">
        <v>1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1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1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2</v>
      </c>
      <c r="D271" s="53">
        <v>1</v>
      </c>
      <c r="E271" s="53">
        <v>56</v>
      </c>
      <c r="F271" s="53">
        <v>3</v>
      </c>
      <c r="G271" s="53">
        <v>9</v>
      </c>
      <c r="H271" s="53">
        <v>10</v>
      </c>
      <c r="I271" s="53">
        <v>2</v>
      </c>
      <c r="J271" s="53">
        <v>13</v>
      </c>
      <c r="K271" s="53">
        <v>3</v>
      </c>
      <c r="L271" s="53">
        <v>19</v>
      </c>
      <c r="M271" s="53">
        <v>7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1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32</v>
      </c>
      <c r="F276" s="53">
        <v>10</v>
      </c>
      <c r="G276" s="53">
        <v>4</v>
      </c>
      <c r="H276" s="53">
        <v>0</v>
      </c>
      <c r="I276" s="53">
        <v>0</v>
      </c>
      <c r="J276" s="53">
        <v>0</v>
      </c>
      <c r="K276" s="53">
        <v>1</v>
      </c>
      <c r="L276" s="53">
        <v>1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6</v>
      </c>
      <c r="F277" s="53">
        <v>1</v>
      </c>
      <c r="G277" s="53">
        <v>0</v>
      </c>
      <c r="H277" s="53">
        <v>4</v>
      </c>
      <c r="I277" s="53">
        <v>1</v>
      </c>
      <c r="J277" s="53">
        <v>0</v>
      </c>
      <c r="K277" s="53">
        <v>1</v>
      </c>
      <c r="L277" s="53">
        <v>3</v>
      </c>
      <c r="M277" s="53">
        <v>1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2</v>
      </c>
      <c r="G278" s="53">
        <v>1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2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8</v>
      </c>
      <c r="F280" s="53">
        <v>1</v>
      </c>
      <c r="G280" s="53">
        <v>2</v>
      </c>
      <c r="H280" s="53">
        <v>9</v>
      </c>
      <c r="I280" s="53">
        <v>0</v>
      </c>
      <c r="J280" s="53">
        <v>2</v>
      </c>
      <c r="K280" s="53">
        <v>5</v>
      </c>
      <c r="L280" s="53">
        <v>1</v>
      </c>
      <c r="M280" s="53">
        <v>3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12</v>
      </c>
      <c r="F282" s="53">
        <v>1</v>
      </c>
      <c r="G282" s="53">
        <v>2</v>
      </c>
      <c r="H282" s="53">
        <v>0</v>
      </c>
      <c r="I282" s="53">
        <v>1</v>
      </c>
      <c r="J282" s="53">
        <v>0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1</v>
      </c>
      <c r="G283" s="53">
        <v>0</v>
      </c>
      <c r="H283" s="53">
        <v>1</v>
      </c>
      <c r="I283" s="53">
        <v>0</v>
      </c>
      <c r="J283" s="53">
        <v>0</v>
      </c>
      <c r="K283" s="53">
        <v>0</v>
      </c>
      <c r="L283" s="53">
        <v>2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1</v>
      </c>
      <c r="G284" s="53">
        <v>0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0</v>
      </c>
      <c r="H285" s="53">
        <v>0</v>
      </c>
      <c r="I285" s="53">
        <v>0</v>
      </c>
      <c r="J285" s="53">
        <v>0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5</v>
      </c>
      <c r="F287" s="53">
        <v>0</v>
      </c>
      <c r="G287" s="53">
        <v>0</v>
      </c>
      <c r="H287" s="53">
        <v>1</v>
      </c>
      <c r="I287" s="53">
        <v>0</v>
      </c>
      <c r="J287" s="53">
        <v>0</v>
      </c>
      <c r="K287" s="53">
        <v>0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2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6</v>
      </c>
      <c r="F290" s="53">
        <v>0</v>
      </c>
      <c r="G290" s="53">
        <v>1</v>
      </c>
      <c r="H290" s="53">
        <v>1</v>
      </c>
      <c r="I290" s="53">
        <v>0</v>
      </c>
      <c r="J290" s="53">
        <v>4</v>
      </c>
      <c r="K290" s="53">
        <v>1</v>
      </c>
      <c r="L290" s="53">
        <v>0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0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17</v>
      </c>
      <c r="F293" s="53">
        <v>0</v>
      </c>
      <c r="G293" s="53">
        <v>0</v>
      </c>
      <c r="H293" s="53">
        <v>0</v>
      </c>
      <c r="I293" s="53">
        <v>0</v>
      </c>
      <c r="J293" s="53">
        <v>4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10</v>
      </c>
      <c r="F294" s="53">
        <v>1</v>
      </c>
      <c r="G294" s="53">
        <v>1</v>
      </c>
      <c r="H294" s="53">
        <v>0</v>
      </c>
      <c r="I294" s="53">
        <v>0</v>
      </c>
      <c r="J294" s="53">
        <v>1</v>
      </c>
      <c r="K294" s="53">
        <v>1</v>
      </c>
      <c r="L294" s="53">
        <v>4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3</v>
      </c>
      <c r="F295" s="53">
        <v>0</v>
      </c>
      <c r="G295" s="53">
        <v>0</v>
      </c>
      <c r="H295" s="53">
        <v>0</v>
      </c>
      <c r="I295" s="53">
        <v>0</v>
      </c>
      <c r="J295" s="53">
        <v>1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21</v>
      </c>
      <c r="F297" s="53">
        <v>5</v>
      </c>
      <c r="G297" s="53">
        <v>3</v>
      </c>
      <c r="H297" s="53">
        <v>12</v>
      </c>
      <c r="I297" s="53">
        <v>3</v>
      </c>
      <c r="J297" s="53">
        <v>2</v>
      </c>
      <c r="K297" s="53">
        <v>1</v>
      </c>
      <c r="L297" s="53">
        <v>5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6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4</v>
      </c>
      <c r="D300" s="53">
        <v>0</v>
      </c>
      <c r="E300" s="53">
        <v>250</v>
      </c>
      <c r="F300" s="53">
        <v>4</v>
      </c>
      <c r="G300" s="53">
        <v>39</v>
      </c>
      <c r="H300" s="53">
        <v>194</v>
      </c>
      <c r="I300" s="53">
        <v>74</v>
      </c>
      <c r="J300" s="53">
        <v>47</v>
      </c>
      <c r="K300" s="53">
        <v>12</v>
      </c>
      <c r="L300" s="53">
        <v>24</v>
      </c>
      <c r="M300" s="53">
        <v>19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87</v>
      </c>
      <c r="F304" s="53">
        <v>9</v>
      </c>
      <c r="G304" s="53">
        <v>5</v>
      </c>
      <c r="H304" s="53">
        <v>21</v>
      </c>
      <c r="I304" s="53">
        <v>2</v>
      </c>
      <c r="J304" s="53">
        <v>9</v>
      </c>
      <c r="K304" s="53">
        <v>0</v>
      </c>
      <c r="L304" s="53">
        <v>4</v>
      </c>
      <c r="M304" s="53">
        <v>11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8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22</v>
      </c>
      <c r="F306" s="53">
        <v>6</v>
      </c>
      <c r="G306" s="53">
        <v>0</v>
      </c>
      <c r="H306" s="53">
        <v>1</v>
      </c>
      <c r="I306" s="53">
        <v>1</v>
      </c>
      <c r="J306" s="53">
        <v>5</v>
      </c>
      <c r="K306" s="53">
        <v>1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31</v>
      </c>
      <c r="F307" s="53">
        <v>2</v>
      </c>
      <c r="G307" s="53">
        <v>2</v>
      </c>
      <c r="H307" s="53">
        <v>0</v>
      </c>
      <c r="I307" s="53">
        <v>1</v>
      </c>
      <c r="J307" s="53">
        <v>3</v>
      </c>
      <c r="K307" s="53">
        <v>2</v>
      </c>
      <c r="L307" s="53">
        <v>2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5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24</v>
      </c>
      <c r="F309" s="53">
        <v>0</v>
      </c>
      <c r="G309" s="53">
        <v>0</v>
      </c>
      <c r="H309" s="53">
        <v>1</v>
      </c>
      <c r="I309" s="53">
        <v>0</v>
      </c>
      <c r="J309" s="53">
        <v>9</v>
      </c>
      <c r="K309" s="53">
        <v>1</v>
      </c>
      <c r="L309" s="53">
        <v>2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17</v>
      </c>
      <c r="F310" s="53">
        <v>6</v>
      </c>
      <c r="G310" s="53">
        <v>0</v>
      </c>
      <c r="H310" s="53">
        <v>6</v>
      </c>
      <c r="I310" s="53">
        <v>0</v>
      </c>
      <c r="J310" s="53">
        <v>0</v>
      </c>
      <c r="K310" s="53">
        <v>0</v>
      </c>
      <c r="L310" s="53">
        <v>3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1</v>
      </c>
      <c r="G311" s="53">
        <v>0</v>
      </c>
      <c r="H311" s="53">
        <v>1</v>
      </c>
      <c r="I311" s="53">
        <v>0</v>
      </c>
      <c r="J311" s="53">
        <v>2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0</v>
      </c>
      <c r="G312" s="53">
        <v>0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24</v>
      </c>
      <c r="F314" s="53">
        <v>2</v>
      </c>
      <c r="G314" s="53">
        <v>6</v>
      </c>
      <c r="H314" s="53">
        <v>31</v>
      </c>
      <c r="I314" s="53">
        <v>8</v>
      </c>
      <c r="J314" s="53">
        <v>6</v>
      </c>
      <c r="K314" s="53">
        <v>1</v>
      </c>
      <c r="L314" s="53">
        <v>3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2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0</v>
      </c>
      <c r="G316" s="53">
        <v>0</v>
      </c>
      <c r="H316" s="53">
        <v>0</v>
      </c>
      <c r="I316" s="53">
        <v>0</v>
      </c>
      <c r="J316" s="53">
        <v>0</v>
      </c>
      <c r="K316" s="53">
        <v>1</v>
      </c>
      <c r="L316" s="53">
        <v>1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0</v>
      </c>
      <c r="E317" s="53">
        <v>190</v>
      </c>
      <c r="F317" s="53">
        <v>7</v>
      </c>
      <c r="G317" s="53">
        <v>59</v>
      </c>
      <c r="H317" s="53">
        <v>131</v>
      </c>
      <c r="I317" s="53">
        <v>15</v>
      </c>
      <c r="J317" s="53">
        <v>33</v>
      </c>
      <c r="K317" s="53">
        <v>24</v>
      </c>
      <c r="L317" s="53">
        <v>6</v>
      </c>
      <c r="M317" s="53">
        <v>14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1</v>
      </c>
      <c r="E319" s="53">
        <v>10</v>
      </c>
      <c r="F319" s="53">
        <v>0</v>
      </c>
      <c r="G319" s="53">
        <v>1</v>
      </c>
      <c r="H319" s="53">
        <v>3</v>
      </c>
      <c r="I319" s="53">
        <v>1</v>
      </c>
      <c r="J319" s="53">
        <v>1</v>
      </c>
      <c r="K319" s="53">
        <v>1</v>
      </c>
      <c r="L319" s="53">
        <v>0</v>
      </c>
      <c r="M319" s="53">
        <v>0</v>
      </c>
      <c r="N319" s="53">
        <v>1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9</v>
      </c>
      <c r="F321" s="53">
        <v>2</v>
      </c>
      <c r="G321" s="53">
        <v>0</v>
      </c>
      <c r="H321" s="53">
        <v>1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9</v>
      </c>
      <c r="C323" s="53">
        <v>9</v>
      </c>
      <c r="D323" s="53">
        <v>1</v>
      </c>
      <c r="E323" s="53">
        <v>272</v>
      </c>
      <c r="F323" s="53">
        <v>3</v>
      </c>
      <c r="G323" s="53">
        <v>43</v>
      </c>
      <c r="H323" s="53">
        <v>425</v>
      </c>
      <c r="I323" s="53">
        <v>29</v>
      </c>
      <c r="J323" s="53">
        <v>59</v>
      </c>
      <c r="K323" s="53">
        <v>32</v>
      </c>
      <c r="L323" s="53">
        <v>17</v>
      </c>
      <c r="M323" s="53">
        <v>32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3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1</v>
      </c>
      <c r="G327" s="53">
        <v>0</v>
      </c>
      <c r="H327" s="53">
        <v>0</v>
      </c>
      <c r="I327" s="53">
        <v>0</v>
      </c>
      <c r="J327" s="53">
        <v>1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11</v>
      </c>
      <c r="F329" s="53">
        <v>3</v>
      </c>
      <c r="G329" s="53">
        <v>0</v>
      </c>
      <c r="H329" s="53">
        <v>1</v>
      </c>
      <c r="I329" s="53">
        <v>0</v>
      </c>
      <c r="J329" s="53">
        <v>0</v>
      </c>
      <c r="K329" s="53">
        <v>0</v>
      </c>
      <c r="L329" s="53">
        <v>0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1</v>
      </c>
      <c r="C332" s="53">
        <v>1</v>
      </c>
      <c r="D332" s="53">
        <v>0</v>
      </c>
      <c r="E332" s="53">
        <v>13</v>
      </c>
      <c r="F332" s="53">
        <v>4</v>
      </c>
      <c r="G332" s="53">
        <v>2</v>
      </c>
      <c r="H332" s="53">
        <v>1</v>
      </c>
      <c r="I332" s="53">
        <v>0</v>
      </c>
      <c r="J332" s="53">
        <v>1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0</v>
      </c>
      <c r="G333" s="53">
        <v>2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1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46</v>
      </c>
      <c r="F337" s="53">
        <v>4</v>
      </c>
      <c r="G337" s="53">
        <v>3</v>
      </c>
      <c r="H337" s="53">
        <v>22</v>
      </c>
      <c r="I337" s="53">
        <v>9</v>
      </c>
      <c r="J337" s="53">
        <v>8</v>
      </c>
      <c r="K337" s="53">
        <v>0</v>
      </c>
      <c r="L337" s="53">
        <v>5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39</v>
      </c>
      <c r="C338" s="53">
        <v>46</v>
      </c>
      <c r="D338" s="53">
        <v>0</v>
      </c>
      <c r="E338" s="53">
        <v>2451</v>
      </c>
      <c r="F338" s="53">
        <v>12</v>
      </c>
      <c r="G338" s="53">
        <v>255</v>
      </c>
      <c r="H338" s="53">
        <v>3012</v>
      </c>
      <c r="I338" s="53">
        <v>599</v>
      </c>
      <c r="J338" s="53">
        <v>435</v>
      </c>
      <c r="K338" s="53">
        <v>75</v>
      </c>
      <c r="L338" s="53">
        <v>148</v>
      </c>
      <c r="M338" s="53">
        <v>185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1</v>
      </c>
      <c r="E342" s="53">
        <v>9</v>
      </c>
      <c r="F342" s="53">
        <v>3</v>
      </c>
      <c r="G342" s="53">
        <v>1</v>
      </c>
      <c r="H342" s="53">
        <v>0</v>
      </c>
      <c r="I342" s="53">
        <v>0</v>
      </c>
      <c r="J342" s="53">
        <v>1</v>
      </c>
      <c r="K342" s="53">
        <v>5</v>
      </c>
      <c r="L342" s="53">
        <v>1</v>
      </c>
      <c r="M342" s="53">
        <v>0</v>
      </c>
      <c r="N342" s="53">
        <v>1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4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0</v>
      </c>
      <c r="G345" s="53">
        <v>0</v>
      </c>
      <c r="H345" s="53">
        <v>1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30</v>
      </c>
      <c r="F348" s="53">
        <v>3</v>
      </c>
      <c r="G348" s="53">
        <v>1</v>
      </c>
      <c r="H348" s="53">
        <v>3</v>
      </c>
      <c r="I348" s="53">
        <v>0</v>
      </c>
      <c r="J348" s="53">
        <v>2</v>
      </c>
      <c r="K348" s="53">
        <v>1</v>
      </c>
      <c r="L348" s="53">
        <v>1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10</v>
      </c>
      <c r="F352" s="53">
        <v>2</v>
      </c>
      <c r="G352" s="53">
        <v>0</v>
      </c>
      <c r="H352" s="53">
        <v>1</v>
      </c>
      <c r="I352" s="53">
        <v>0</v>
      </c>
      <c r="J352" s="53">
        <v>0</v>
      </c>
      <c r="K352" s="53">
        <v>1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22</v>
      </c>
      <c r="F354" s="53">
        <v>5</v>
      </c>
      <c r="G354" s="53">
        <v>1</v>
      </c>
      <c r="H354" s="53">
        <v>0</v>
      </c>
      <c r="I354" s="53">
        <v>0</v>
      </c>
      <c r="J354" s="53">
        <v>0</v>
      </c>
      <c r="K354" s="53">
        <v>0</v>
      </c>
      <c r="L354" s="53">
        <v>4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247</v>
      </c>
      <c r="F356" s="53">
        <v>7</v>
      </c>
      <c r="G356" s="53">
        <v>16</v>
      </c>
      <c r="H356" s="53">
        <v>267</v>
      </c>
      <c r="I356" s="53">
        <v>10</v>
      </c>
      <c r="J356" s="53">
        <v>28</v>
      </c>
      <c r="K356" s="53">
        <v>17</v>
      </c>
      <c r="L356" s="53">
        <v>14</v>
      </c>
      <c r="M356" s="53">
        <v>22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30</v>
      </c>
      <c r="F357" s="53">
        <v>10</v>
      </c>
      <c r="G357" s="53">
        <v>1</v>
      </c>
      <c r="H357" s="53">
        <v>7</v>
      </c>
      <c r="I357" s="53">
        <v>0</v>
      </c>
      <c r="J357" s="53">
        <v>2</v>
      </c>
      <c r="K357" s="53">
        <v>2</v>
      </c>
      <c r="L357" s="53">
        <v>4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2</v>
      </c>
      <c r="C358" s="53">
        <v>2</v>
      </c>
      <c r="D358" s="53">
        <v>0</v>
      </c>
      <c r="E358" s="53">
        <v>2</v>
      </c>
      <c r="F358" s="53">
        <v>0</v>
      </c>
      <c r="G358" s="53">
        <v>0</v>
      </c>
      <c r="H358" s="53">
        <v>2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7</v>
      </c>
      <c r="F359" s="53">
        <v>0</v>
      </c>
      <c r="G359" s="53">
        <v>2</v>
      </c>
      <c r="H359" s="53">
        <v>6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5</v>
      </c>
      <c r="F360" s="53">
        <v>0</v>
      </c>
      <c r="G360" s="53">
        <v>2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5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15</v>
      </c>
      <c r="F362" s="53">
        <v>1</v>
      </c>
      <c r="G362" s="53">
        <v>0</v>
      </c>
      <c r="H362" s="53">
        <v>2</v>
      </c>
      <c r="I362" s="53">
        <v>1</v>
      </c>
      <c r="J362" s="53">
        <v>5</v>
      </c>
      <c r="K362" s="53">
        <v>1</v>
      </c>
      <c r="L362" s="53">
        <v>2</v>
      </c>
      <c r="M362" s="53">
        <v>2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7</v>
      </c>
      <c r="F363" s="53">
        <v>0</v>
      </c>
      <c r="G363" s="53">
        <v>0</v>
      </c>
      <c r="H363" s="53">
        <v>2</v>
      </c>
      <c r="I363" s="53">
        <v>4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2</v>
      </c>
      <c r="G365" s="53">
        <v>0</v>
      </c>
      <c r="H365" s="53">
        <v>1</v>
      </c>
      <c r="I365" s="53">
        <v>0</v>
      </c>
      <c r="J365" s="53">
        <v>0</v>
      </c>
      <c r="K365" s="53">
        <v>0</v>
      </c>
      <c r="L365" s="53">
        <v>0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40</v>
      </c>
      <c r="F366" s="53">
        <v>9</v>
      </c>
      <c r="G366" s="53">
        <v>1</v>
      </c>
      <c r="H366" s="53">
        <v>4</v>
      </c>
      <c r="I366" s="53">
        <v>0</v>
      </c>
      <c r="J366" s="53">
        <v>6</v>
      </c>
      <c r="K366" s="53">
        <v>5</v>
      </c>
      <c r="L366" s="53">
        <v>7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5</v>
      </c>
      <c r="F368" s="53">
        <v>1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23</v>
      </c>
      <c r="F369" s="53">
        <v>2</v>
      </c>
      <c r="G369" s="53">
        <v>1</v>
      </c>
      <c r="H369" s="53">
        <v>1</v>
      </c>
      <c r="I369" s="53">
        <v>0</v>
      </c>
      <c r="J369" s="53">
        <v>2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4</v>
      </c>
      <c r="F370" s="53">
        <v>1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1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19</v>
      </c>
      <c r="F372" s="53">
        <v>2</v>
      </c>
      <c r="G372" s="53">
        <v>4</v>
      </c>
      <c r="H372" s="53">
        <v>0</v>
      </c>
      <c r="I372" s="53">
        <v>0</v>
      </c>
      <c r="J372" s="53">
        <v>1</v>
      </c>
      <c r="K372" s="53">
        <v>0</v>
      </c>
      <c r="L372" s="53">
        <v>0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10</v>
      </c>
      <c r="F373" s="53">
        <v>0</v>
      </c>
      <c r="G373" s="53">
        <v>0</v>
      </c>
      <c r="H373" s="53">
        <v>5</v>
      </c>
      <c r="I373" s="53">
        <v>1</v>
      </c>
      <c r="J373" s="53">
        <v>1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1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155</v>
      </c>
      <c r="F376" s="53">
        <v>3</v>
      </c>
      <c r="G376" s="53">
        <v>50</v>
      </c>
      <c r="H376" s="53">
        <v>44</v>
      </c>
      <c r="I376" s="53">
        <v>3</v>
      </c>
      <c r="J376" s="53">
        <v>17</v>
      </c>
      <c r="K376" s="53">
        <v>5</v>
      </c>
      <c r="L376" s="53">
        <v>4</v>
      </c>
      <c r="M376" s="53">
        <v>7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</v>
      </c>
      <c r="C378" s="53">
        <v>5</v>
      </c>
      <c r="D378" s="53">
        <v>1</v>
      </c>
      <c r="E378" s="53">
        <v>297</v>
      </c>
      <c r="F378" s="53">
        <v>12</v>
      </c>
      <c r="G378" s="53">
        <v>22</v>
      </c>
      <c r="H378" s="53">
        <v>181</v>
      </c>
      <c r="I378" s="53">
        <v>2</v>
      </c>
      <c r="J378" s="53">
        <v>50</v>
      </c>
      <c r="K378" s="53">
        <v>8</v>
      </c>
      <c r="L378" s="53">
        <v>33</v>
      </c>
      <c r="M378" s="53">
        <v>8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1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70</v>
      </c>
      <c r="F380" s="53">
        <v>2</v>
      </c>
      <c r="G380" s="53">
        <v>5</v>
      </c>
      <c r="H380" s="53">
        <v>4</v>
      </c>
      <c r="I380" s="53">
        <v>0</v>
      </c>
      <c r="J380" s="53">
        <v>5</v>
      </c>
      <c r="K380" s="53">
        <v>1</v>
      </c>
      <c r="L380" s="53">
        <v>28</v>
      </c>
      <c r="M380" s="53">
        <v>7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61</v>
      </c>
      <c r="F382" s="53">
        <v>13</v>
      </c>
      <c r="G382" s="53">
        <v>4</v>
      </c>
      <c r="H382" s="53">
        <v>3</v>
      </c>
      <c r="I382" s="53">
        <v>0</v>
      </c>
      <c r="J382" s="53">
        <v>2</v>
      </c>
      <c r="K382" s="53">
        <v>1</v>
      </c>
      <c r="L382" s="53">
        <v>3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7</v>
      </c>
      <c r="F383" s="53">
        <v>0</v>
      </c>
      <c r="G383" s="53">
        <v>0</v>
      </c>
      <c r="H383" s="53">
        <v>1</v>
      </c>
      <c r="I383" s="53">
        <v>0</v>
      </c>
      <c r="J383" s="53">
        <v>0</v>
      </c>
      <c r="K383" s="53">
        <v>1</v>
      </c>
      <c r="L383" s="53">
        <v>2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109</v>
      </c>
      <c r="F384" s="53">
        <v>17</v>
      </c>
      <c r="G384" s="53">
        <v>6</v>
      </c>
      <c r="H384" s="53">
        <v>22</v>
      </c>
      <c r="I384" s="53">
        <v>2</v>
      </c>
      <c r="J384" s="53">
        <v>18</v>
      </c>
      <c r="K384" s="53">
        <v>7</v>
      </c>
      <c r="L384" s="53">
        <v>8</v>
      </c>
      <c r="M384" s="53">
        <v>7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66</v>
      </c>
      <c r="F385" s="53">
        <v>7</v>
      </c>
      <c r="G385" s="53">
        <v>1</v>
      </c>
      <c r="H385" s="53">
        <v>2</v>
      </c>
      <c r="I385" s="53">
        <v>0</v>
      </c>
      <c r="J385" s="53">
        <v>7</v>
      </c>
      <c r="K385" s="53">
        <v>1</v>
      </c>
      <c r="L385" s="53">
        <v>30</v>
      </c>
      <c r="M385" s="53">
        <v>12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126</v>
      </c>
      <c r="F386" s="53">
        <v>8</v>
      </c>
      <c r="G386" s="53">
        <v>4</v>
      </c>
      <c r="H386" s="53">
        <v>24</v>
      </c>
      <c r="I386" s="53">
        <v>0</v>
      </c>
      <c r="J386" s="53">
        <v>6</v>
      </c>
      <c r="K386" s="53">
        <v>5</v>
      </c>
      <c r="L386" s="53">
        <v>8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34</v>
      </c>
      <c r="F387" s="53">
        <v>7</v>
      </c>
      <c r="G387" s="53">
        <v>3</v>
      </c>
      <c r="H387" s="53">
        <v>8</v>
      </c>
      <c r="I387" s="53">
        <v>1</v>
      </c>
      <c r="J387" s="53">
        <v>8</v>
      </c>
      <c r="K387" s="53">
        <v>2</v>
      </c>
      <c r="L387" s="53">
        <v>3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16</v>
      </c>
      <c r="F388" s="53">
        <v>3</v>
      </c>
      <c r="G388" s="53">
        <v>0</v>
      </c>
      <c r="H388" s="53">
        <v>0</v>
      </c>
      <c r="I388" s="53">
        <v>0</v>
      </c>
      <c r="J388" s="53">
        <v>2</v>
      </c>
      <c r="K388" s="53">
        <v>1</v>
      </c>
      <c r="L388" s="53">
        <v>0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22</v>
      </c>
      <c r="F391" s="53">
        <v>2</v>
      </c>
      <c r="G391" s="53">
        <v>4</v>
      </c>
      <c r="H391" s="53">
        <v>2</v>
      </c>
      <c r="I391" s="53">
        <v>0</v>
      </c>
      <c r="J391" s="53">
        <v>0</v>
      </c>
      <c r="K391" s="53">
        <v>3</v>
      </c>
      <c r="L391" s="53">
        <v>0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4</v>
      </c>
      <c r="F392" s="53">
        <v>1</v>
      </c>
      <c r="G392" s="53">
        <v>1</v>
      </c>
      <c r="H392" s="53">
        <v>1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2</v>
      </c>
      <c r="C394" s="53">
        <v>2</v>
      </c>
      <c r="D394" s="53">
        <v>0</v>
      </c>
      <c r="E394" s="53">
        <v>80</v>
      </c>
      <c r="F394" s="53">
        <v>9</v>
      </c>
      <c r="G394" s="53">
        <v>1</v>
      </c>
      <c r="H394" s="53">
        <v>16</v>
      </c>
      <c r="I394" s="53">
        <v>1</v>
      </c>
      <c r="J394" s="53">
        <v>12</v>
      </c>
      <c r="K394" s="53">
        <v>4</v>
      </c>
      <c r="L394" s="53">
        <v>3</v>
      </c>
      <c r="M394" s="53">
        <v>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36</v>
      </c>
      <c r="F396" s="53">
        <v>9</v>
      </c>
      <c r="G396" s="53">
        <v>0</v>
      </c>
      <c r="H396" s="53">
        <v>1</v>
      </c>
      <c r="I396" s="53">
        <v>0</v>
      </c>
      <c r="J396" s="53">
        <v>0</v>
      </c>
      <c r="K396" s="53">
        <v>1</v>
      </c>
      <c r="L396" s="53">
        <v>2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46</v>
      </c>
      <c r="F397" s="53">
        <v>18</v>
      </c>
      <c r="G397" s="53">
        <v>2</v>
      </c>
      <c r="H397" s="53">
        <v>3</v>
      </c>
      <c r="I397" s="53">
        <v>1</v>
      </c>
      <c r="J397" s="53">
        <v>3</v>
      </c>
      <c r="K397" s="53">
        <v>2</v>
      </c>
      <c r="L397" s="53">
        <v>1</v>
      </c>
      <c r="M397" s="53">
        <v>4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74</v>
      </c>
      <c r="F398" s="53">
        <v>12</v>
      </c>
      <c r="G398" s="53">
        <v>5</v>
      </c>
      <c r="H398" s="53">
        <v>17</v>
      </c>
      <c r="I398" s="53">
        <v>0</v>
      </c>
      <c r="J398" s="53">
        <v>8</v>
      </c>
      <c r="K398" s="53">
        <v>2</v>
      </c>
      <c r="L398" s="53">
        <v>3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39</v>
      </c>
      <c r="F399" s="53">
        <v>2</v>
      </c>
      <c r="G399" s="53">
        <v>1</v>
      </c>
      <c r="H399" s="53">
        <v>4</v>
      </c>
      <c r="I399" s="53">
        <v>1</v>
      </c>
      <c r="J399" s="53">
        <v>0</v>
      </c>
      <c r="K399" s="53">
        <v>1</v>
      </c>
      <c r="L399" s="53">
        <v>3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5</v>
      </c>
      <c r="F401" s="53">
        <v>1</v>
      </c>
      <c r="G401" s="53">
        <v>0</v>
      </c>
      <c r="H401" s="53">
        <v>0</v>
      </c>
      <c r="I401" s="53">
        <v>0</v>
      </c>
      <c r="J401" s="53">
        <v>2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4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1</v>
      </c>
      <c r="I405" s="53">
        <v>0</v>
      </c>
      <c r="J405" s="53">
        <v>1</v>
      </c>
      <c r="K405" s="53">
        <v>1</v>
      </c>
      <c r="L405" s="53">
        <v>0</v>
      </c>
      <c r="M405" s="53">
        <v>1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3</v>
      </c>
      <c r="C407" s="53">
        <v>3</v>
      </c>
      <c r="D407" s="53">
        <v>0</v>
      </c>
      <c r="E407" s="53">
        <v>21</v>
      </c>
      <c r="F407" s="53">
        <v>0</v>
      </c>
      <c r="G407" s="53">
        <v>4</v>
      </c>
      <c r="H407" s="53">
        <v>14</v>
      </c>
      <c r="I407" s="53">
        <v>1</v>
      </c>
      <c r="J407" s="53">
        <v>0</v>
      </c>
      <c r="K407" s="53">
        <v>1</v>
      </c>
      <c r="L407" s="53">
        <v>1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8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4</v>
      </c>
      <c r="C411" s="53">
        <v>4</v>
      </c>
      <c r="D411" s="53">
        <v>0</v>
      </c>
      <c r="E411" s="53">
        <v>225</v>
      </c>
      <c r="F411" s="53">
        <v>3</v>
      </c>
      <c r="G411" s="53">
        <v>47</v>
      </c>
      <c r="H411" s="53">
        <v>200</v>
      </c>
      <c r="I411" s="53">
        <v>48</v>
      </c>
      <c r="J411" s="53">
        <v>37</v>
      </c>
      <c r="K411" s="53">
        <v>12</v>
      </c>
      <c r="L411" s="53">
        <v>13</v>
      </c>
      <c r="M411" s="53">
        <v>13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35</v>
      </c>
      <c r="F412" s="53">
        <v>2</v>
      </c>
      <c r="G412" s="53">
        <v>4</v>
      </c>
      <c r="H412" s="53">
        <v>5</v>
      </c>
      <c r="I412" s="53">
        <v>1</v>
      </c>
      <c r="J412" s="53">
        <v>5</v>
      </c>
      <c r="K412" s="53">
        <v>1</v>
      </c>
      <c r="L412" s="53">
        <v>1</v>
      </c>
      <c r="M412" s="53">
        <v>4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104</v>
      </c>
      <c r="F413" s="53">
        <v>7</v>
      </c>
      <c r="G413" s="53">
        <v>1</v>
      </c>
      <c r="H413" s="53">
        <v>12</v>
      </c>
      <c r="I413" s="53">
        <v>0</v>
      </c>
      <c r="J413" s="53">
        <v>3</v>
      </c>
      <c r="K413" s="53">
        <v>0</v>
      </c>
      <c r="L413" s="53">
        <v>3</v>
      </c>
      <c r="M413" s="53">
        <v>7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28</v>
      </c>
      <c r="F414" s="53">
        <v>1</v>
      </c>
      <c r="G414" s="53">
        <v>0</v>
      </c>
      <c r="H414" s="53">
        <v>2</v>
      </c>
      <c r="I414" s="53">
        <v>2</v>
      </c>
      <c r="J414" s="53">
        <v>3</v>
      </c>
      <c r="K414" s="53">
        <v>2</v>
      </c>
      <c r="L414" s="53">
        <v>2</v>
      </c>
      <c r="M414" s="53">
        <v>3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1</v>
      </c>
      <c r="C415" s="53">
        <v>1</v>
      </c>
      <c r="D415" s="53">
        <v>0</v>
      </c>
      <c r="E415" s="53">
        <v>4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2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4</v>
      </c>
      <c r="F417" s="53">
        <v>2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4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2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3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7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32</v>
      </c>
      <c r="F423" s="53">
        <v>9</v>
      </c>
      <c r="G423" s="53">
        <v>1</v>
      </c>
      <c r="H423" s="53">
        <v>1</v>
      </c>
      <c r="I423" s="53">
        <v>0</v>
      </c>
      <c r="J423" s="53">
        <v>0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24</v>
      </c>
      <c r="F424" s="53">
        <v>0</v>
      </c>
      <c r="G424" s="53">
        <v>2</v>
      </c>
      <c r="H424" s="53">
        <v>9</v>
      </c>
      <c r="I424" s="53">
        <v>1</v>
      </c>
      <c r="J424" s="53">
        <v>2</v>
      </c>
      <c r="K424" s="53">
        <v>0</v>
      </c>
      <c r="L424" s="53">
        <v>3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29</v>
      </c>
      <c r="F425" s="53">
        <v>4</v>
      </c>
      <c r="G425" s="53">
        <v>2</v>
      </c>
      <c r="H425" s="53">
        <v>2</v>
      </c>
      <c r="I425" s="53">
        <v>0</v>
      </c>
      <c r="J425" s="53">
        <v>1</v>
      </c>
      <c r="K425" s="53">
        <v>0</v>
      </c>
      <c r="L425" s="53">
        <v>2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7</v>
      </c>
      <c r="F426" s="53">
        <v>1</v>
      </c>
      <c r="G426" s="53">
        <v>1</v>
      </c>
      <c r="H426" s="53">
        <v>0</v>
      </c>
      <c r="I426" s="53">
        <v>0</v>
      </c>
      <c r="J426" s="53">
        <v>0</v>
      </c>
      <c r="K426" s="53">
        <v>1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1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14</v>
      </c>
      <c r="F430" s="53">
        <v>7</v>
      </c>
      <c r="G430" s="53">
        <v>0</v>
      </c>
      <c r="H430" s="53">
        <v>1</v>
      </c>
      <c r="I430" s="53">
        <v>0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47</v>
      </c>
      <c r="F431" s="53">
        <v>2</v>
      </c>
      <c r="G431" s="53">
        <v>12</v>
      </c>
      <c r="H431" s="53">
        <v>31</v>
      </c>
      <c r="I431" s="53">
        <v>2</v>
      </c>
      <c r="J431" s="53">
        <v>4</v>
      </c>
      <c r="K431" s="53">
        <v>2</v>
      </c>
      <c r="L431" s="53">
        <v>3</v>
      </c>
      <c r="M431" s="53">
        <v>9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99</v>
      </c>
      <c r="F432" s="53">
        <v>6</v>
      </c>
      <c r="G432" s="53">
        <v>43</v>
      </c>
      <c r="H432" s="53">
        <v>176</v>
      </c>
      <c r="I432" s="53">
        <v>23</v>
      </c>
      <c r="J432" s="53">
        <v>17</v>
      </c>
      <c r="K432" s="53">
        <v>11</v>
      </c>
      <c r="L432" s="53">
        <v>23</v>
      </c>
      <c r="M432" s="53">
        <v>14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12</v>
      </c>
      <c r="F433" s="53">
        <v>1</v>
      </c>
      <c r="G433" s="53">
        <v>1</v>
      </c>
      <c r="H433" s="53">
        <v>4</v>
      </c>
      <c r="I433" s="53">
        <v>2</v>
      </c>
      <c r="J433" s="53">
        <v>2</v>
      </c>
      <c r="K433" s="53">
        <v>0</v>
      </c>
      <c r="L433" s="53">
        <v>1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0</v>
      </c>
      <c r="G434" s="53">
        <v>0</v>
      </c>
      <c r="H434" s="53">
        <v>1</v>
      </c>
      <c r="I434" s="53">
        <v>0</v>
      </c>
      <c r="J434" s="53">
        <v>0</v>
      </c>
      <c r="K434" s="53">
        <v>0</v>
      </c>
      <c r="L434" s="53">
        <v>4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3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4</v>
      </c>
      <c r="F439" s="53">
        <v>0</v>
      </c>
      <c r="G439" s="53">
        <v>2</v>
      </c>
      <c r="H439" s="53">
        <v>2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13</v>
      </c>
      <c r="F440" s="53">
        <v>0</v>
      </c>
      <c r="G440" s="53">
        <v>0</v>
      </c>
      <c r="H440" s="53">
        <v>0</v>
      </c>
      <c r="I440" s="53">
        <v>0</v>
      </c>
      <c r="J440" s="53">
        <v>3</v>
      </c>
      <c r="K440" s="53">
        <v>1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4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1</v>
      </c>
      <c r="G442" s="53">
        <v>0</v>
      </c>
      <c r="H442" s="53">
        <v>2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0</v>
      </c>
      <c r="G443" s="53">
        <v>1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1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26</v>
      </c>
      <c r="F448" s="53">
        <v>2</v>
      </c>
      <c r="G448" s="53">
        <v>1</v>
      </c>
      <c r="H448" s="53">
        <v>2</v>
      </c>
      <c r="I448" s="53">
        <v>0</v>
      </c>
      <c r="J448" s="53">
        <v>2</v>
      </c>
      <c r="K448" s="53">
        <v>0</v>
      </c>
      <c r="L448" s="53">
        <v>3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2</v>
      </c>
      <c r="C449" s="53">
        <v>2</v>
      </c>
      <c r="D449" s="53">
        <v>0</v>
      </c>
      <c r="E449" s="53">
        <v>54</v>
      </c>
      <c r="F449" s="53">
        <v>14</v>
      </c>
      <c r="G449" s="53">
        <v>1</v>
      </c>
      <c r="H449" s="53">
        <v>7</v>
      </c>
      <c r="I449" s="53">
        <v>0</v>
      </c>
      <c r="J449" s="53">
        <v>6</v>
      </c>
      <c r="K449" s="53">
        <v>1</v>
      </c>
      <c r="L449" s="53">
        <v>4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0</v>
      </c>
      <c r="H450" s="53">
        <v>5</v>
      </c>
      <c r="I450" s="53">
        <v>1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25</v>
      </c>
      <c r="F451" s="53">
        <v>0</v>
      </c>
      <c r="G451" s="53">
        <v>0</v>
      </c>
      <c r="H451" s="53">
        <v>0</v>
      </c>
      <c r="I451" s="53">
        <v>0</v>
      </c>
      <c r="J451" s="53">
        <v>1</v>
      </c>
      <c r="K451" s="53">
        <v>0</v>
      </c>
      <c r="L451" s="53">
        <v>1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9</v>
      </c>
      <c r="F452" s="53">
        <v>1</v>
      </c>
      <c r="G452" s="53">
        <v>0</v>
      </c>
      <c r="H452" s="53">
        <v>0</v>
      </c>
      <c r="I452" s="53">
        <v>0</v>
      </c>
      <c r="J452" s="53">
        <v>1</v>
      </c>
      <c r="K452" s="53">
        <v>0</v>
      </c>
      <c r="L452" s="53">
        <v>1</v>
      </c>
      <c r="M452" s="53">
        <v>4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23</v>
      </c>
      <c r="F453" s="53">
        <v>6</v>
      </c>
      <c r="G453" s="53">
        <v>2</v>
      </c>
      <c r="H453" s="53">
        <v>13</v>
      </c>
      <c r="I453" s="53">
        <v>0</v>
      </c>
      <c r="J453" s="53">
        <v>0</v>
      </c>
      <c r="K453" s="53">
        <v>2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44</v>
      </c>
      <c r="F454" s="53">
        <v>2</v>
      </c>
      <c r="G454" s="53">
        <v>6</v>
      </c>
      <c r="H454" s="53">
        <v>30</v>
      </c>
      <c r="I454" s="53">
        <v>6</v>
      </c>
      <c r="J454" s="53">
        <v>8</v>
      </c>
      <c r="K454" s="53">
        <v>5</v>
      </c>
      <c r="L454" s="53">
        <v>2</v>
      </c>
      <c r="M454" s="53">
        <v>4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23</v>
      </c>
      <c r="F455" s="53">
        <v>2</v>
      </c>
      <c r="G455" s="53">
        <v>7</v>
      </c>
      <c r="H455" s="53">
        <v>2</v>
      </c>
      <c r="I455" s="53">
        <v>0</v>
      </c>
      <c r="J455" s="53">
        <v>4</v>
      </c>
      <c r="K455" s="53">
        <v>0</v>
      </c>
      <c r="L455" s="53">
        <v>3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3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</v>
      </c>
      <c r="F457" s="53">
        <v>3</v>
      </c>
      <c r="G457" s="53">
        <v>0</v>
      </c>
      <c r="H457" s="53">
        <v>2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21</v>
      </c>
      <c r="F458" s="53">
        <v>1</v>
      </c>
      <c r="G458" s="53">
        <v>2</v>
      </c>
      <c r="H458" s="53">
        <v>1</v>
      </c>
      <c r="I458" s="53">
        <v>0</v>
      </c>
      <c r="J458" s="53">
        <v>1</v>
      </c>
      <c r="K458" s="53">
        <v>0</v>
      </c>
      <c r="L458" s="53">
        <v>1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20</v>
      </c>
      <c r="F459" s="53">
        <v>5</v>
      </c>
      <c r="G459" s="53">
        <v>0</v>
      </c>
      <c r="H459" s="53">
        <v>1</v>
      </c>
      <c r="I459" s="53">
        <v>0</v>
      </c>
      <c r="J459" s="53">
        <v>3</v>
      </c>
      <c r="K459" s="53">
        <v>1</v>
      </c>
      <c r="L459" s="53">
        <v>2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23</v>
      </c>
      <c r="F460" s="53">
        <v>1</v>
      </c>
      <c r="G460" s="53">
        <v>2</v>
      </c>
      <c r="H460" s="53">
        <v>1</v>
      </c>
      <c r="I460" s="53">
        <v>1</v>
      </c>
      <c r="J460" s="53">
        <v>1</v>
      </c>
      <c r="K460" s="53">
        <v>2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36</v>
      </c>
      <c r="F464" s="53">
        <v>1</v>
      </c>
      <c r="G464" s="53">
        <v>4</v>
      </c>
      <c r="H464" s="53">
        <v>6</v>
      </c>
      <c r="I464" s="53">
        <v>0</v>
      </c>
      <c r="J464" s="53">
        <v>6</v>
      </c>
      <c r="K464" s="53">
        <v>2</v>
      </c>
      <c r="L464" s="53">
        <v>6</v>
      </c>
      <c r="M464" s="53">
        <v>9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4</v>
      </c>
      <c r="D465" s="53">
        <v>0</v>
      </c>
      <c r="E465" s="53">
        <v>96</v>
      </c>
      <c r="F465" s="53">
        <v>2</v>
      </c>
      <c r="G465" s="53">
        <v>1</v>
      </c>
      <c r="H465" s="53">
        <v>34</v>
      </c>
      <c r="I465" s="53">
        <v>3</v>
      </c>
      <c r="J465" s="53">
        <v>7</v>
      </c>
      <c r="K465" s="53">
        <v>1</v>
      </c>
      <c r="L465" s="53">
        <v>6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9</v>
      </c>
      <c r="F468" s="53">
        <v>2</v>
      </c>
      <c r="G468" s="53">
        <v>1</v>
      </c>
      <c r="H468" s="53">
        <v>0</v>
      </c>
      <c r="I468" s="53">
        <v>0</v>
      </c>
      <c r="J468" s="53">
        <v>4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28</v>
      </c>
      <c r="F469" s="53">
        <v>0</v>
      </c>
      <c r="G469" s="53">
        <v>5</v>
      </c>
      <c r="H469" s="53">
        <v>4</v>
      </c>
      <c r="I469" s="53">
        <v>0</v>
      </c>
      <c r="J469" s="53">
        <v>1</v>
      </c>
      <c r="K469" s="53">
        <v>1</v>
      </c>
      <c r="L469" s="53">
        <v>2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24</v>
      </c>
      <c r="F470" s="53">
        <v>2</v>
      </c>
      <c r="G470" s="53">
        <v>1</v>
      </c>
      <c r="H470" s="53">
        <v>0</v>
      </c>
      <c r="I470" s="53">
        <v>0</v>
      </c>
      <c r="J470" s="53">
        <v>3</v>
      </c>
      <c r="K470" s="53">
        <v>0</v>
      </c>
      <c r="L470" s="53">
        <v>3</v>
      </c>
      <c r="M470" s="53">
        <v>3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1</v>
      </c>
      <c r="G471" s="53">
        <v>2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1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7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39</v>
      </c>
      <c r="F473" s="53">
        <v>2</v>
      </c>
      <c r="G473" s="53">
        <v>6</v>
      </c>
      <c r="H473" s="53">
        <v>2</v>
      </c>
      <c r="I473" s="53">
        <v>0</v>
      </c>
      <c r="J473" s="53">
        <v>1</v>
      </c>
      <c r="K473" s="53">
        <v>1</v>
      </c>
      <c r="L473" s="53">
        <v>3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2</v>
      </c>
      <c r="F474" s="53">
        <v>1</v>
      </c>
      <c r="G474" s="53">
        <v>1</v>
      </c>
      <c r="H474" s="53">
        <v>4</v>
      </c>
      <c r="I474" s="53">
        <v>2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14</v>
      </c>
      <c r="F475" s="53">
        <v>1</v>
      </c>
      <c r="G475" s="53">
        <v>3</v>
      </c>
      <c r="H475" s="53">
        <v>3</v>
      </c>
      <c r="I475" s="53">
        <v>1</v>
      </c>
      <c r="J475" s="53">
        <v>3</v>
      </c>
      <c r="K475" s="53">
        <v>1</v>
      </c>
      <c r="L475" s="53">
        <v>3</v>
      </c>
      <c r="M475" s="53">
        <v>3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1</v>
      </c>
      <c r="G476" s="53">
        <v>1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43</v>
      </c>
      <c r="F479" s="53">
        <v>9</v>
      </c>
      <c r="G479" s="53">
        <v>1</v>
      </c>
      <c r="H479" s="53">
        <v>2</v>
      </c>
      <c r="I479" s="53">
        <v>0</v>
      </c>
      <c r="J479" s="53">
        <v>1</v>
      </c>
      <c r="K479" s="53">
        <v>1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</v>
      </c>
      <c r="F481" s="53">
        <v>2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1</v>
      </c>
      <c r="G482" s="53">
        <v>1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1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1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188</v>
      </c>
      <c r="F486" s="53">
        <v>22</v>
      </c>
      <c r="G486" s="53">
        <v>8</v>
      </c>
      <c r="H486" s="53">
        <v>63</v>
      </c>
      <c r="I486" s="53">
        <v>0</v>
      </c>
      <c r="J486" s="53">
        <v>13</v>
      </c>
      <c r="K486" s="53">
        <v>5</v>
      </c>
      <c r="L486" s="53">
        <v>11</v>
      </c>
      <c r="M486" s="53">
        <v>8</v>
      </c>
      <c r="N486" s="53">
        <v>0</v>
      </c>
      <c r="O486" s="53">
        <v>1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111</v>
      </c>
      <c r="F487" s="53">
        <v>5</v>
      </c>
      <c r="G487" s="53">
        <v>12</v>
      </c>
      <c r="H487" s="53">
        <v>18</v>
      </c>
      <c r="I487" s="53">
        <v>1</v>
      </c>
      <c r="J487" s="53">
        <v>5</v>
      </c>
      <c r="K487" s="53">
        <v>6</v>
      </c>
      <c r="L487" s="53">
        <v>7</v>
      </c>
      <c r="M487" s="53">
        <v>11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9</v>
      </c>
      <c r="F488" s="53">
        <v>1</v>
      </c>
      <c r="G488" s="53">
        <v>2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1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3</v>
      </c>
      <c r="D492" s="53">
        <v>0</v>
      </c>
      <c r="E492" s="53">
        <v>52</v>
      </c>
      <c r="F492" s="53">
        <v>3</v>
      </c>
      <c r="G492" s="53">
        <v>5</v>
      </c>
      <c r="H492" s="53">
        <v>10</v>
      </c>
      <c r="I492" s="53">
        <v>3</v>
      </c>
      <c r="J492" s="53">
        <v>7</v>
      </c>
      <c r="K492" s="53">
        <v>3</v>
      </c>
      <c r="L492" s="53">
        <v>5</v>
      </c>
      <c r="M492" s="53">
        <v>10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20</v>
      </c>
      <c r="F493" s="53">
        <v>3</v>
      </c>
      <c r="G493" s="53">
        <v>4</v>
      </c>
      <c r="H493" s="53">
        <v>2</v>
      </c>
      <c r="I493" s="53">
        <v>3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14</v>
      </c>
      <c r="F494" s="53">
        <v>1</v>
      </c>
      <c r="G494" s="53">
        <v>3</v>
      </c>
      <c r="H494" s="53">
        <v>0</v>
      </c>
      <c r="I494" s="53">
        <v>0</v>
      </c>
      <c r="J494" s="53">
        <v>3</v>
      </c>
      <c r="K494" s="53">
        <v>0</v>
      </c>
      <c r="L494" s="53">
        <v>0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3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9</v>
      </c>
      <c r="D497" s="53">
        <v>0</v>
      </c>
      <c r="E497" s="53">
        <v>194</v>
      </c>
      <c r="F497" s="53">
        <v>6</v>
      </c>
      <c r="G497" s="53">
        <v>32</v>
      </c>
      <c r="H497" s="53">
        <v>350</v>
      </c>
      <c r="I497" s="53">
        <v>70</v>
      </c>
      <c r="J497" s="53">
        <v>32</v>
      </c>
      <c r="K497" s="53">
        <v>11</v>
      </c>
      <c r="L497" s="53">
        <v>19</v>
      </c>
      <c r="M497" s="53">
        <v>16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5</v>
      </c>
      <c r="F498" s="53">
        <v>1</v>
      </c>
      <c r="G498" s="53">
        <v>0</v>
      </c>
      <c r="H498" s="53">
        <v>0</v>
      </c>
      <c r="I498" s="53">
        <v>0</v>
      </c>
      <c r="J498" s="53">
        <v>1</v>
      </c>
      <c r="K498" s="53">
        <v>0</v>
      </c>
      <c r="L498" s="53">
        <v>0</v>
      </c>
      <c r="M498" s="53">
        <v>1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7</v>
      </c>
      <c r="F499" s="53">
        <v>3</v>
      </c>
      <c r="G499" s="53">
        <v>0</v>
      </c>
      <c r="H499" s="53">
        <v>0</v>
      </c>
      <c r="I499" s="53">
        <v>0</v>
      </c>
      <c r="J499" s="53">
        <v>0</v>
      </c>
      <c r="K499" s="53">
        <v>1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1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1</v>
      </c>
      <c r="G502" s="53">
        <v>3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8</v>
      </c>
      <c r="F503" s="53">
        <v>5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4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1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4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41</v>
      </c>
      <c r="F509" s="53">
        <v>1</v>
      </c>
      <c r="G509" s="53">
        <v>1</v>
      </c>
      <c r="H509" s="53">
        <v>11</v>
      </c>
      <c r="I509" s="53">
        <v>0</v>
      </c>
      <c r="J509" s="53">
        <v>1</v>
      </c>
      <c r="K509" s="53">
        <v>0</v>
      </c>
      <c r="L509" s="53">
        <v>1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176</v>
      </c>
      <c r="C510" s="54">
        <v>199</v>
      </c>
      <c r="D510" s="54">
        <v>6</v>
      </c>
      <c r="E510" s="54">
        <v>12331</v>
      </c>
      <c r="F510" s="54">
        <v>768</v>
      </c>
      <c r="G510" s="54">
        <v>1393</v>
      </c>
      <c r="H510" s="54">
        <v>7761</v>
      </c>
      <c r="I510" s="54">
        <v>1342</v>
      </c>
      <c r="J510" s="54">
        <v>1654</v>
      </c>
      <c r="K510" s="54">
        <v>605</v>
      </c>
      <c r="L510" s="54">
        <v>1007</v>
      </c>
      <c r="M510" s="54">
        <v>826</v>
      </c>
      <c r="N510" s="54">
        <v>6</v>
      </c>
      <c r="O510" s="54">
        <v>2</v>
      </c>
    </row>
    <row r="511" spans="1:15" x14ac:dyDescent="0.25">
      <c r="B511" s="80">
        <v>176</v>
      </c>
      <c r="C511" s="80">
        <v>199</v>
      </c>
      <c r="D511" s="80">
        <v>6</v>
      </c>
      <c r="E511" s="80">
        <v>12331</v>
      </c>
      <c r="F511" s="80">
        <v>768</v>
      </c>
      <c r="G511" s="80">
        <v>1393</v>
      </c>
      <c r="H511" s="80">
        <v>7761</v>
      </c>
      <c r="I511" s="80">
        <v>1342</v>
      </c>
      <c r="J511" s="80">
        <v>1654</v>
      </c>
      <c r="K511" s="80">
        <v>605</v>
      </c>
      <c r="L511" s="80">
        <v>1007</v>
      </c>
      <c r="M511" s="80">
        <v>826</v>
      </c>
      <c r="N511" s="80">
        <v>6</v>
      </c>
      <c r="O511" s="80">
        <v>2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515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549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1" t="s">
        <v>588</v>
      </c>
      <c r="B5" s="101"/>
      <c r="C5" s="101"/>
      <c r="D5" s="101"/>
      <c r="E5" s="101"/>
      <c r="F5" s="101"/>
      <c r="G5" s="101"/>
      <c r="H5" s="101"/>
      <c r="I5" s="101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566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3</v>
      </c>
      <c r="G13" s="53">
        <v>1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2</v>
      </c>
      <c r="G14" s="53">
        <v>0</v>
      </c>
      <c r="H14" s="53">
        <v>0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16</v>
      </c>
      <c r="F15" s="53">
        <v>0</v>
      </c>
      <c r="G15" s="53">
        <v>0</v>
      </c>
      <c r="H15" s="53">
        <v>0</v>
      </c>
      <c r="I15" s="53">
        <v>0</v>
      </c>
      <c r="J15" s="53">
        <v>2</v>
      </c>
      <c r="K15" s="53">
        <v>1</v>
      </c>
      <c r="L15" s="53">
        <v>1</v>
      </c>
      <c r="M15" s="53">
        <v>2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10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12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68</v>
      </c>
      <c r="F18" s="53">
        <v>12</v>
      </c>
      <c r="G18" s="53">
        <v>4</v>
      </c>
      <c r="H18" s="53">
        <v>9</v>
      </c>
      <c r="I18" s="53">
        <v>0</v>
      </c>
      <c r="J18" s="53">
        <v>5</v>
      </c>
      <c r="K18" s="53">
        <v>6</v>
      </c>
      <c r="L18" s="53">
        <v>12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3</v>
      </c>
      <c r="G19" s="53">
        <v>0</v>
      </c>
      <c r="H19" s="53">
        <v>0</v>
      </c>
      <c r="I19" s="53">
        <v>0</v>
      </c>
      <c r="J19" s="53">
        <v>0</v>
      </c>
      <c r="K19" s="53">
        <v>2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14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16</v>
      </c>
      <c r="D24" s="53">
        <v>1</v>
      </c>
      <c r="E24" s="53">
        <v>179</v>
      </c>
      <c r="F24" s="53">
        <v>2</v>
      </c>
      <c r="G24" s="53">
        <v>9</v>
      </c>
      <c r="H24" s="53">
        <v>327</v>
      </c>
      <c r="I24" s="53">
        <v>58</v>
      </c>
      <c r="J24" s="53">
        <v>15</v>
      </c>
      <c r="K24" s="53">
        <v>8</v>
      </c>
      <c r="L24" s="53">
        <v>25</v>
      </c>
      <c r="M24" s="53">
        <v>10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4</v>
      </c>
      <c r="F25" s="53">
        <v>0</v>
      </c>
      <c r="G25" s="53">
        <v>1</v>
      </c>
      <c r="H25" s="53">
        <v>2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0</v>
      </c>
      <c r="G26" s="53">
        <v>1</v>
      </c>
      <c r="H26" s="53">
        <v>0</v>
      </c>
      <c r="I26" s="53">
        <v>0</v>
      </c>
      <c r="J26" s="53">
        <v>0</v>
      </c>
      <c r="K26" s="53">
        <v>1</v>
      </c>
      <c r="L26" s="53">
        <v>1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3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13</v>
      </c>
      <c r="F29" s="53">
        <v>2</v>
      </c>
      <c r="G29" s="53">
        <v>0</v>
      </c>
      <c r="H29" s="53">
        <v>3</v>
      </c>
      <c r="I29" s="53">
        <v>0</v>
      </c>
      <c r="J29" s="53">
        <v>2</v>
      </c>
      <c r="K29" s="53">
        <v>1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2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6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22</v>
      </c>
      <c r="F33" s="53">
        <v>0</v>
      </c>
      <c r="G33" s="53">
        <v>1</v>
      </c>
      <c r="H33" s="53">
        <v>0</v>
      </c>
      <c r="I33" s="53">
        <v>1</v>
      </c>
      <c r="J33" s="53">
        <v>6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1</v>
      </c>
      <c r="H34" s="53">
        <v>1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35</v>
      </c>
      <c r="F35" s="53">
        <v>0</v>
      </c>
      <c r="G35" s="53">
        <v>3</v>
      </c>
      <c r="H35" s="53">
        <v>3</v>
      </c>
      <c r="I35" s="53">
        <v>0</v>
      </c>
      <c r="J35" s="53">
        <v>1</v>
      </c>
      <c r="K35" s="53">
        <v>2</v>
      </c>
      <c r="L35" s="53">
        <v>5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9</v>
      </c>
      <c r="F36" s="53">
        <v>2</v>
      </c>
      <c r="G36" s="53">
        <v>0</v>
      </c>
      <c r="H36" s="53">
        <v>1</v>
      </c>
      <c r="I36" s="53">
        <v>0</v>
      </c>
      <c r="J36" s="53">
        <v>1</v>
      </c>
      <c r="K36" s="53">
        <v>0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11</v>
      </c>
      <c r="F37" s="53">
        <v>1</v>
      </c>
      <c r="G37" s="53">
        <v>0</v>
      </c>
      <c r="H37" s="53">
        <v>1</v>
      </c>
      <c r="I37" s="53">
        <v>0</v>
      </c>
      <c r="J37" s="53">
        <v>1</v>
      </c>
      <c r="K37" s="53">
        <v>1</v>
      </c>
      <c r="L37" s="53">
        <v>0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2</v>
      </c>
      <c r="C38" s="53">
        <v>2</v>
      </c>
      <c r="D38" s="53">
        <v>0</v>
      </c>
      <c r="E38" s="53">
        <v>16</v>
      </c>
      <c r="F38" s="53">
        <v>6</v>
      </c>
      <c r="G38" s="53">
        <v>1</v>
      </c>
      <c r="H38" s="53">
        <v>1</v>
      </c>
      <c r="I38" s="53">
        <v>0</v>
      </c>
      <c r="J38" s="53">
        <v>1</v>
      </c>
      <c r="K38" s="53">
        <v>0</v>
      </c>
      <c r="L38" s="53">
        <v>0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1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131</v>
      </c>
      <c r="F42" s="53">
        <v>12</v>
      </c>
      <c r="G42" s="53">
        <v>0</v>
      </c>
      <c r="H42" s="53">
        <v>23</v>
      </c>
      <c r="I42" s="53">
        <v>1</v>
      </c>
      <c r="J42" s="53">
        <v>7</v>
      </c>
      <c r="K42" s="53">
        <v>5</v>
      </c>
      <c r="L42" s="53">
        <v>6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18</v>
      </c>
      <c r="F43" s="53">
        <v>2</v>
      </c>
      <c r="G43" s="53">
        <v>3</v>
      </c>
      <c r="H43" s="53">
        <v>6</v>
      </c>
      <c r="I43" s="53">
        <v>0</v>
      </c>
      <c r="J43" s="53">
        <v>3</v>
      </c>
      <c r="K43" s="53">
        <v>0</v>
      </c>
      <c r="L43" s="53">
        <v>1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6</v>
      </c>
      <c r="F44" s="53">
        <v>0</v>
      </c>
      <c r="G44" s="53">
        <v>0</v>
      </c>
      <c r="H44" s="53">
        <v>1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9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7</v>
      </c>
      <c r="F46" s="53">
        <v>2</v>
      </c>
      <c r="G46" s="53">
        <v>1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1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1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14</v>
      </c>
      <c r="F49" s="53">
        <v>3</v>
      </c>
      <c r="G49" s="53">
        <v>0</v>
      </c>
      <c r="H49" s="53">
        <v>1</v>
      </c>
      <c r="I49" s="53">
        <v>0</v>
      </c>
      <c r="J49" s="53">
        <v>0</v>
      </c>
      <c r="K49" s="53">
        <v>1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1</v>
      </c>
      <c r="G51" s="53">
        <v>0</v>
      </c>
      <c r="H51" s="53">
        <v>0</v>
      </c>
      <c r="I51" s="53">
        <v>0</v>
      </c>
      <c r="J51" s="53">
        <v>2</v>
      </c>
      <c r="K51" s="53">
        <v>1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7</v>
      </c>
      <c r="F52" s="53">
        <v>0</v>
      </c>
      <c r="G52" s="53">
        <v>0</v>
      </c>
      <c r="H52" s="53">
        <v>1</v>
      </c>
      <c r="I52" s="53">
        <v>1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0</v>
      </c>
      <c r="G53" s="53">
        <v>0</v>
      </c>
      <c r="H53" s="53">
        <v>2</v>
      </c>
      <c r="I53" s="53">
        <v>0</v>
      </c>
      <c r="J53" s="53">
        <v>2</v>
      </c>
      <c r="K53" s="53">
        <v>1</v>
      </c>
      <c r="L53" s="53">
        <v>1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185</v>
      </c>
      <c r="F55" s="53">
        <v>0</v>
      </c>
      <c r="G55" s="53">
        <v>23</v>
      </c>
      <c r="H55" s="53">
        <v>56</v>
      </c>
      <c r="I55" s="53">
        <v>10</v>
      </c>
      <c r="J55" s="53">
        <v>20</v>
      </c>
      <c r="K55" s="53">
        <v>8</v>
      </c>
      <c r="L55" s="53">
        <v>11</v>
      </c>
      <c r="M55" s="53">
        <v>9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3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4</v>
      </c>
      <c r="F60" s="53">
        <v>1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18</v>
      </c>
      <c r="F61" s="53">
        <v>6</v>
      </c>
      <c r="G61" s="53">
        <v>3</v>
      </c>
      <c r="H61" s="53">
        <v>2</v>
      </c>
      <c r="I61" s="53">
        <v>0</v>
      </c>
      <c r="J61" s="53">
        <v>5</v>
      </c>
      <c r="K61" s="53">
        <v>0</v>
      </c>
      <c r="L61" s="53">
        <v>1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8</v>
      </c>
      <c r="F62" s="53">
        <v>1</v>
      </c>
      <c r="G62" s="53">
        <v>0</v>
      </c>
      <c r="H62" s="53">
        <v>1</v>
      </c>
      <c r="I62" s="53">
        <v>0</v>
      </c>
      <c r="J62" s="53">
        <v>1</v>
      </c>
      <c r="K62" s="53">
        <v>0</v>
      </c>
      <c r="L62" s="53">
        <v>4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1</v>
      </c>
      <c r="H64" s="53">
        <v>3</v>
      </c>
      <c r="I64" s="53">
        <v>2</v>
      </c>
      <c r="J64" s="53">
        <v>1</v>
      </c>
      <c r="K64" s="53">
        <v>0</v>
      </c>
      <c r="L64" s="53">
        <v>7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9</v>
      </c>
      <c r="F65" s="53">
        <v>0</v>
      </c>
      <c r="G65" s="53">
        <v>1</v>
      </c>
      <c r="H65" s="53">
        <v>1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14</v>
      </c>
      <c r="F66" s="53">
        <v>5</v>
      </c>
      <c r="G66" s="53">
        <v>0</v>
      </c>
      <c r="H66" s="53">
        <v>0</v>
      </c>
      <c r="I66" s="53">
        <v>0</v>
      </c>
      <c r="J66" s="53">
        <v>1</v>
      </c>
      <c r="K66" s="53">
        <v>2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0</v>
      </c>
      <c r="G68" s="53">
        <v>0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1</v>
      </c>
      <c r="H69" s="53">
        <v>2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24</v>
      </c>
      <c r="F70" s="53">
        <v>6</v>
      </c>
      <c r="G70" s="53">
        <v>1</v>
      </c>
      <c r="H70" s="53">
        <v>10</v>
      </c>
      <c r="I70" s="53">
        <v>1</v>
      </c>
      <c r="J70" s="53">
        <v>0</v>
      </c>
      <c r="K70" s="53">
        <v>1</v>
      </c>
      <c r="L70" s="53">
        <v>6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42</v>
      </c>
      <c r="F71" s="53">
        <v>3</v>
      </c>
      <c r="G71" s="53">
        <v>3</v>
      </c>
      <c r="H71" s="53">
        <v>3</v>
      </c>
      <c r="I71" s="53">
        <v>0</v>
      </c>
      <c r="J71" s="53">
        <v>4</v>
      </c>
      <c r="K71" s="53">
        <v>1</v>
      </c>
      <c r="L71" s="53">
        <v>6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13</v>
      </c>
      <c r="F72" s="53">
        <v>5</v>
      </c>
      <c r="G72" s="53">
        <v>0</v>
      </c>
      <c r="H72" s="53">
        <v>1</v>
      </c>
      <c r="I72" s="53">
        <v>0</v>
      </c>
      <c r="J72" s="53">
        <v>1</v>
      </c>
      <c r="K72" s="53">
        <v>1</v>
      </c>
      <c r="L72" s="53">
        <v>0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50</v>
      </c>
      <c r="F73" s="53">
        <v>2</v>
      </c>
      <c r="G73" s="53">
        <v>9</v>
      </c>
      <c r="H73" s="53">
        <v>13</v>
      </c>
      <c r="I73" s="53">
        <v>0</v>
      </c>
      <c r="J73" s="53">
        <v>2</v>
      </c>
      <c r="K73" s="53">
        <v>5</v>
      </c>
      <c r="L73" s="53">
        <v>11</v>
      </c>
      <c r="M73" s="53">
        <v>21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108</v>
      </c>
      <c r="F74" s="53">
        <v>0</v>
      </c>
      <c r="G74" s="53">
        <v>6</v>
      </c>
      <c r="H74" s="53">
        <v>166</v>
      </c>
      <c r="I74" s="53">
        <v>39</v>
      </c>
      <c r="J74" s="53">
        <v>23</v>
      </c>
      <c r="K74" s="53">
        <v>5</v>
      </c>
      <c r="L74" s="53">
        <v>21</v>
      </c>
      <c r="M74" s="53">
        <v>16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6</v>
      </c>
      <c r="F75" s="53">
        <v>0</v>
      </c>
      <c r="G75" s="53">
        <v>0</v>
      </c>
      <c r="H75" s="53">
        <v>2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2</v>
      </c>
      <c r="G76" s="53">
        <v>0</v>
      </c>
      <c r="H76" s="53">
        <v>0</v>
      </c>
      <c r="I76" s="53">
        <v>0</v>
      </c>
      <c r="J76" s="53">
        <v>1</v>
      </c>
      <c r="K76" s="53">
        <v>2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119</v>
      </c>
      <c r="F78" s="53">
        <v>10</v>
      </c>
      <c r="G78" s="53">
        <v>11</v>
      </c>
      <c r="H78" s="53">
        <v>20</v>
      </c>
      <c r="I78" s="53">
        <v>3</v>
      </c>
      <c r="J78" s="53">
        <v>11</v>
      </c>
      <c r="K78" s="53">
        <v>5</v>
      </c>
      <c r="L78" s="53">
        <v>1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1</v>
      </c>
      <c r="G80" s="53">
        <v>0</v>
      </c>
      <c r="H80" s="53">
        <v>1</v>
      </c>
      <c r="I80" s="53">
        <v>0</v>
      </c>
      <c r="J80" s="53">
        <v>0</v>
      </c>
      <c r="K80" s="53">
        <v>1</v>
      </c>
      <c r="L80" s="53">
        <v>1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9</v>
      </c>
      <c r="F83" s="53">
        <v>0</v>
      </c>
      <c r="G83" s="53">
        <v>0</v>
      </c>
      <c r="H83" s="53">
        <v>1</v>
      </c>
      <c r="I83" s="53">
        <v>0</v>
      </c>
      <c r="J83" s="53">
        <v>0</v>
      </c>
      <c r="K83" s="53">
        <v>2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55</v>
      </c>
      <c r="F84" s="53">
        <v>1</v>
      </c>
      <c r="G84" s="53">
        <v>10</v>
      </c>
      <c r="H84" s="53">
        <v>37</v>
      </c>
      <c r="I84" s="53">
        <v>7</v>
      </c>
      <c r="J84" s="53">
        <v>3</v>
      </c>
      <c r="K84" s="53">
        <v>1</v>
      </c>
      <c r="L84" s="53">
        <v>10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11</v>
      </c>
      <c r="F85" s="53">
        <v>1</v>
      </c>
      <c r="G85" s="53">
        <v>1</v>
      </c>
      <c r="H85" s="53">
        <v>2</v>
      </c>
      <c r="I85" s="53">
        <v>1</v>
      </c>
      <c r="J85" s="53">
        <v>1</v>
      </c>
      <c r="K85" s="53">
        <v>1</v>
      </c>
      <c r="L85" s="53">
        <v>2</v>
      </c>
      <c r="M85" s="53">
        <v>4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1</v>
      </c>
      <c r="G86" s="53">
        <v>0</v>
      </c>
      <c r="H86" s="53">
        <v>2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39</v>
      </c>
      <c r="F87" s="53">
        <v>7</v>
      </c>
      <c r="G87" s="53">
        <v>0</v>
      </c>
      <c r="H87" s="53">
        <v>4</v>
      </c>
      <c r="I87" s="53">
        <v>0</v>
      </c>
      <c r="J87" s="53">
        <v>7</v>
      </c>
      <c r="K87" s="53">
        <v>1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1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18</v>
      </c>
      <c r="F89" s="53">
        <v>7</v>
      </c>
      <c r="G89" s="53">
        <v>3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77</v>
      </c>
      <c r="F90" s="53">
        <v>2</v>
      </c>
      <c r="G90" s="53">
        <v>10</v>
      </c>
      <c r="H90" s="53">
        <v>9</v>
      </c>
      <c r="I90" s="53">
        <v>0</v>
      </c>
      <c r="J90" s="53">
        <v>4</v>
      </c>
      <c r="K90" s="53">
        <v>4</v>
      </c>
      <c r="L90" s="53">
        <v>6</v>
      </c>
      <c r="M90" s="53">
        <v>1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21</v>
      </c>
      <c r="F91" s="53">
        <v>2</v>
      </c>
      <c r="G91" s="53">
        <v>0</v>
      </c>
      <c r="H91" s="53">
        <v>4</v>
      </c>
      <c r="I91" s="53">
        <v>0</v>
      </c>
      <c r="J91" s="53">
        <v>9</v>
      </c>
      <c r="K91" s="53">
        <v>5</v>
      </c>
      <c r="L91" s="53">
        <v>2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9</v>
      </c>
      <c r="C92" s="53">
        <v>11</v>
      </c>
      <c r="D92" s="53">
        <v>0</v>
      </c>
      <c r="E92" s="53">
        <v>335</v>
      </c>
      <c r="F92" s="53">
        <v>5</v>
      </c>
      <c r="G92" s="53">
        <v>62</v>
      </c>
      <c r="H92" s="53">
        <v>369</v>
      </c>
      <c r="I92" s="53">
        <v>73</v>
      </c>
      <c r="J92" s="53">
        <v>57</v>
      </c>
      <c r="K92" s="53">
        <v>9</v>
      </c>
      <c r="L92" s="53">
        <v>85</v>
      </c>
      <c r="M92" s="53">
        <v>38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87</v>
      </c>
      <c r="F95" s="53">
        <v>3</v>
      </c>
      <c r="G95" s="53">
        <v>3</v>
      </c>
      <c r="H95" s="53">
        <v>28</v>
      </c>
      <c r="I95" s="53">
        <v>2</v>
      </c>
      <c r="J95" s="53">
        <v>12</v>
      </c>
      <c r="K95" s="53">
        <v>1</v>
      </c>
      <c r="L95" s="53">
        <v>6</v>
      </c>
      <c r="M95" s="53">
        <v>13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6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21</v>
      </c>
      <c r="F97" s="53">
        <v>5</v>
      </c>
      <c r="G97" s="53">
        <v>0</v>
      </c>
      <c r="H97" s="53">
        <v>4</v>
      </c>
      <c r="I97" s="53">
        <v>0</v>
      </c>
      <c r="J97" s="53">
        <v>1</v>
      </c>
      <c r="K97" s="53">
        <v>2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10</v>
      </c>
      <c r="F98" s="53">
        <v>3</v>
      </c>
      <c r="G98" s="53">
        <v>1</v>
      </c>
      <c r="H98" s="53">
        <v>1</v>
      </c>
      <c r="I98" s="53">
        <v>0</v>
      </c>
      <c r="J98" s="53">
        <v>0</v>
      </c>
      <c r="K98" s="53">
        <v>2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1</v>
      </c>
      <c r="G100" s="53">
        <v>0</v>
      </c>
      <c r="H100" s="53">
        <v>1</v>
      </c>
      <c r="I100" s="53">
        <v>0</v>
      </c>
      <c r="J100" s="53">
        <v>1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6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3</v>
      </c>
      <c r="D102" s="53">
        <v>0</v>
      </c>
      <c r="E102" s="53">
        <v>95</v>
      </c>
      <c r="F102" s="53">
        <v>4</v>
      </c>
      <c r="G102" s="53">
        <v>9</v>
      </c>
      <c r="H102" s="53">
        <v>11</v>
      </c>
      <c r="I102" s="53">
        <v>2</v>
      </c>
      <c r="J102" s="53">
        <v>7</v>
      </c>
      <c r="K102" s="53">
        <v>7</v>
      </c>
      <c r="L102" s="53">
        <v>3</v>
      </c>
      <c r="M102" s="53">
        <v>10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30</v>
      </c>
      <c r="F103" s="53">
        <v>2</v>
      </c>
      <c r="G103" s="53">
        <v>3</v>
      </c>
      <c r="H103" s="53">
        <v>1</v>
      </c>
      <c r="I103" s="53">
        <v>1</v>
      </c>
      <c r="J103" s="53">
        <v>9</v>
      </c>
      <c r="K103" s="53">
        <v>0</v>
      </c>
      <c r="L103" s="53">
        <v>9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0</v>
      </c>
      <c r="H105" s="53">
        <v>0</v>
      </c>
      <c r="I105" s="53">
        <v>0</v>
      </c>
      <c r="J105" s="53">
        <v>2</v>
      </c>
      <c r="K105" s="53">
        <v>0</v>
      </c>
      <c r="L105" s="53">
        <v>2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1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2</v>
      </c>
      <c r="G107" s="53">
        <v>0</v>
      </c>
      <c r="H107" s="53">
        <v>3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5</v>
      </c>
      <c r="C108" s="53">
        <v>5</v>
      </c>
      <c r="D108" s="53">
        <v>2</v>
      </c>
      <c r="E108" s="53">
        <v>482</v>
      </c>
      <c r="F108" s="53">
        <v>3</v>
      </c>
      <c r="G108" s="53">
        <v>135</v>
      </c>
      <c r="H108" s="53">
        <v>230</v>
      </c>
      <c r="I108" s="53">
        <v>68</v>
      </c>
      <c r="J108" s="53">
        <v>80</v>
      </c>
      <c r="K108" s="53">
        <v>16</v>
      </c>
      <c r="L108" s="53">
        <v>65</v>
      </c>
      <c r="M108" s="53">
        <v>19</v>
      </c>
      <c r="N108" s="53">
        <v>2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1</v>
      </c>
      <c r="G110" s="53">
        <v>0</v>
      </c>
      <c r="H110" s="53">
        <v>1</v>
      </c>
      <c r="I110" s="53">
        <v>0</v>
      </c>
      <c r="J110" s="53">
        <v>1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1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13</v>
      </c>
      <c r="F113" s="53">
        <v>4</v>
      </c>
      <c r="G113" s="53">
        <v>2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1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14</v>
      </c>
      <c r="F114" s="53">
        <v>0</v>
      </c>
      <c r="G114" s="53">
        <v>0</v>
      </c>
      <c r="H114" s="53">
        <v>2</v>
      </c>
      <c r="I114" s="53">
        <v>0</v>
      </c>
      <c r="J114" s="53">
        <v>2</v>
      </c>
      <c r="K114" s="53">
        <v>2</v>
      </c>
      <c r="L114" s="53">
        <v>1</v>
      </c>
      <c r="M114" s="53">
        <v>2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0</v>
      </c>
      <c r="J115" s="53">
        <v>2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23</v>
      </c>
      <c r="F116" s="53">
        <v>0</v>
      </c>
      <c r="G116" s="53">
        <v>1</v>
      </c>
      <c r="H116" s="53">
        <v>3</v>
      </c>
      <c r="I116" s="53">
        <v>0</v>
      </c>
      <c r="J116" s="53">
        <v>1</v>
      </c>
      <c r="K116" s="53">
        <v>2</v>
      </c>
      <c r="L116" s="53">
        <v>18</v>
      </c>
      <c r="M116" s="53">
        <v>12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7</v>
      </c>
      <c r="F119" s="53">
        <v>0</v>
      </c>
      <c r="G119" s="53">
        <v>1</v>
      </c>
      <c r="H119" s="53">
        <v>0</v>
      </c>
      <c r="I119" s="53">
        <v>0</v>
      </c>
      <c r="J119" s="53">
        <v>1</v>
      </c>
      <c r="K119" s="53">
        <v>0</v>
      </c>
      <c r="L119" s="53">
        <v>2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30</v>
      </c>
      <c r="F121" s="53">
        <v>3</v>
      </c>
      <c r="G121" s="53">
        <v>1</v>
      </c>
      <c r="H121" s="53">
        <v>5</v>
      </c>
      <c r="I121" s="53">
        <v>2</v>
      </c>
      <c r="J121" s="53">
        <v>3</v>
      </c>
      <c r="K121" s="53">
        <v>1</v>
      </c>
      <c r="L121" s="53">
        <v>5</v>
      </c>
      <c r="M121" s="53">
        <v>5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5</v>
      </c>
      <c r="G122" s="53">
        <v>0</v>
      </c>
      <c r="H122" s="53">
        <v>2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1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2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12</v>
      </c>
      <c r="F125" s="53">
        <v>1</v>
      </c>
      <c r="G125" s="53">
        <v>0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6</v>
      </c>
      <c r="F126" s="53">
        <v>1</v>
      </c>
      <c r="G126" s="53">
        <v>1</v>
      </c>
      <c r="H126" s="53">
        <v>2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1</v>
      </c>
      <c r="J127" s="53">
        <v>1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5</v>
      </c>
      <c r="F128" s="53">
        <v>2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1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3</v>
      </c>
      <c r="G130" s="53">
        <v>1</v>
      </c>
      <c r="H130" s="53">
        <v>1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1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1</v>
      </c>
      <c r="C133" s="53">
        <v>1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5</v>
      </c>
      <c r="F134" s="53">
        <v>1</v>
      </c>
      <c r="G134" s="53">
        <v>2</v>
      </c>
      <c r="H134" s="53">
        <v>0</v>
      </c>
      <c r="I134" s="53">
        <v>0</v>
      </c>
      <c r="J134" s="53">
        <v>3</v>
      </c>
      <c r="K134" s="53">
        <v>0</v>
      </c>
      <c r="L134" s="53">
        <v>1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4</v>
      </c>
      <c r="F135" s="53">
        <v>2</v>
      </c>
      <c r="G135" s="53">
        <v>0</v>
      </c>
      <c r="H135" s="53">
        <v>0</v>
      </c>
      <c r="I135" s="53">
        <v>0</v>
      </c>
      <c r="J135" s="53">
        <v>2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77</v>
      </c>
      <c r="F137" s="53">
        <v>2</v>
      </c>
      <c r="G137" s="53">
        <v>16</v>
      </c>
      <c r="H137" s="53">
        <v>43</v>
      </c>
      <c r="I137" s="53">
        <v>2</v>
      </c>
      <c r="J137" s="53">
        <v>2</v>
      </c>
      <c r="K137" s="53">
        <v>7</v>
      </c>
      <c r="L137" s="53">
        <v>14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1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4</v>
      </c>
      <c r="F139" s="53">
        <v>0</v>
      </c>
      <c r="G139" s="53">
        <v>0</v>
      </c>
      <c r="H139" s="53">
        <v>4</v>
      </c>
      <c r="I139" s="53">
        <v>1</v>
      </c>
      <c r="J139" s="53">
        <v>0</v>
      </c>
      <c r="K139" s="53">
        <v>1</v>
      </c>
      <c r="L139" s="53">
        <v>0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1</v>
      </c>
      <c r="G140" s="53">
        <v>2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0</v>
      </c>
      <c r="G141" s="53">
        <v>0</v>
      </c>
      <c r="H141" s="53">
        <v>1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2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1</v>
      </c>
      <c r="C144" s="53">
        <v>2</v>
      </c>
      <c r="D144" s="53">
        <v>0</v>
      </c>
      <c r="E144" s="53">
        <v>15</v>
      </c>
      <c r="F144" s="53">
        <v>0</v>
      </c>
      <c r="G144" s="53">
        <v>0</v>
      </c>
      <c r="H144" s="53">
        <v>6</v>
      </c>
      <c r="I144" s="53">
        <v>1</v>
      </c>
      <c r="J144" s="53">
        <v>5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4</v>
      </c>
      <c r="F146" s="53">
        <v>0</v>
      </c>
      <c r="G146" s="53">
        <v>0</v>
      </c>
      <c r="H146" s="53">
        <v>0</v>
      </c>
      <c r="I146" s="53">
        <v>1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5</v>
      </c>
      <c r="G147" s="53">
        <v>1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46</v>
      </c>
      <c r="F148" s="53">
        <v>4</v>
      </c>
      <c r="G148" s="53">
        <v>2</v>
      </c>
      <c r="H148" s="53">
        <v>4</v>
      </c>
      <c r="I148" s="53">
        <v>1</v>
      </c>
      <c r="J148" s="53">
        <v>2</v>
      </c>
      <c r="K148" s="53">
        <v>0</v>
      </c>
      <c r="L148" s="53">
        <v>2</v>
      </c>
      <c r="M148" s="53">
        <v>4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37</v>
      </c>
      <c r="F153" s="53">
        <v>2</v>
      </c>
      <c r="G153" s="53">
        <v>0</v>
      </c>
      <c r="H153" s="53">
        <v>22</v>
      </c>
      <c r="I153" s="53">
        <v>1</v>
      </c>
      <c r="J153" s="53">
        <v>6</v>
      </c>
      <c r="K153" s="53">
        <v>2</v>
      </c>
      <c r="L153" s="53">
        <v>2</v>
      </c>
      <c r="M153" s="53">
        <v>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50</v>
      </c>
      <c r="F154" s="53">
        <v>1</v>
      </c>
      <c r="G154" s="53">
        <v>0</v>
      </c>
      <c r="H154" s="53">
        <v>3</v>
      </c>
      <c r="I154" s="53">
        <v>0</v>
      </c>
      <c r="J154" s="53">
        <v>2</v>
      </c>
      <c r="K154" s="53">
        <v>1</v>
      </c>
      <c r="L154" s="53">
        <v>2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26</v>
      </c>
      <c r="F155" s="53">
        <v>3</v>
      </c>
      <c r="G155" s="53">
        <v>2</v>
      </c>
      <c r="H155" s="53">
        <v>3</v>
      </c>
      <c r="I155" s="53">
        <v>0</v>
      </c>
      <c r="J155" s="53">
        <v>5</v>
      </c>
      <c r="K155" s="53">
        <v>1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2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14</v>
      </c>
      <c r="F157" s="53">
        <v>2</v>
      </c>
      <c r="G157" s="53">
        <v>1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8</v>
      </c>
      <c r="F158" s="53">
        <v>1</v>
      </c>
      <c r="G158" s="53">
        <v>0</v>
      </c>
      <c r="H158" s="53">
        <v>0</v>
      </c>
      <c r="I158" s="53">
        <v>0</v>
      </c>
      <c r="J158" s="53">
        <v>2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112</v>
      </c>
      <c r="F160" s="53">
        <v>0</v>
      </c>
      <c r="G160" s="53">
        <v>7</v>
      </c>
      <c r="H160" s="53">
        <v>14</v>
      </c>
      <c r="I160" s="53">
        <v>0</v>
      </c>
      <c r="J160" s="53">
        <v>14</v>
      </c>
      <c r="K160" s="53">
        <v>9</v>
      </c>
      <c r="L160" s="53">
        <v>29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5</v>
      </c>
      <c r="F161" s="53">
        <v>2</v>
      </c>
      <c r="G161" s="53">
        <v>0</v>
      </c>
      <c r="H161" s="53">
        <v>0</v>
      </c>
      <c r="I161" s="53">
        <v>0</v>
      </c>
      <c r="J161" s="53">
        <v>2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1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0</v>
      </c>
      <c r="G163" s="53">
        <v>1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1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12</v>
      </c>
      <c r="F164" s="53">
        <v>1</v>
      </c>
      <c r="G164" s="53">
        <v>2</v>
      </c>
      <c r="H164" s="53">
        <v>0</v>
      </c>
      <c r="I164" s="53">
        <v>0</v>
      </c>
      <c r="J164" s="53">
        <v>0</v>
      </c>
      <c r="K164" s="53">
        <v>1</v>
      </c>
      <c r="L164" s="53">
        <v>1</v>
      </c>
      <c r="M164" s="53">
        <v>1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1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12</v>
      </c>
      <c r="F166" s="53">
        <v>6</v>
      </c>
      <c r="G166" s="53">
        <v>2</v>
      </c>
      <c r="H166" s="53">
        <v>0</v>
      </c>
      <c r="I166" s="53">
        <v>0</v>
      </c>
      <c r="J166" s="53">
        <v>2</v>
      </c>
      <c r="K166" s="53">
        <v>2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5</v>
      </c>
      <c r="F167" s="53">
        <v>0</v>
      </c>
      <c r="G167" s="53">
        <v>0</v>
      </c>
      <c r="H167" s="53">
        <v>2</v>
      </c>
      <c r="I167" s="53">
        <v>1</v>
      </c>
      <c r="J167" s="53">
        <v>1</v>
      </c>
      <c r="K167" s="53">
        <v>0</v>
      </c>
      <c r="L167" s="53">
        <v>0</v>
      </c>
      <c r="M167" s="53">
        <v>1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39</v>
      </c>
      <c r="F168" s="53">
        <v>0</v>
      </c>
      <c r="G168" s="53">
        <v>3</v>
      </c>
      <c r="H168" s="53">
        <v>18</v>
      </c>
      <c r="I168" s="53">
        <v>6</v>
      </c>
      <c r="J168" s="53">
        <v>11</v>
      </c>
      <c r="K168" s="53">
        <v>0</v>
      </c>
      <c r="L168" s="53">
        <v>9</v>
      </c>
      <c r="M168" s="53">
        <v>4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151</v>
      </c>
      <c r="F169" s="53">
        <v>0</v>
      </c>
      <c r="G169" s="53">
        <v>16</v>
      </c>
      <c r="H169" s="53">
        <v>69</v>
      </c>
      <c r="I169" s="53">
        <v>9</v>
      </c>
      <c r="J169" s="53">
        <v>13</v>
      </c>
      <c r="K169" s="53">
        <v>3</v>
      </c>
      <c r="L169" s="53">
        <v>23</v>
      </c>
      <c r="M169" s="53">
        <v>7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60</v>
      </c>
      <c r="F170" s="53">
        <v>2</v>
      </c>
      <c r="G170" s="53">
        <v>11</v>
      </c>
      <c r="H170" s="53">
        <v>9</v>
      </c>
      <c r="I170" s="53">
        <v>3</v>
      </c>
      <c r="J170" s="53">
        <v>5</v>
      </c>
      <c r="K170" s="53">
        <v>2</v>
      </c>
      <c r="L170" s="53">
        <v>5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2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1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81</v>
      </c>
      <c r="F174" s="53">
        <v>2</v>
      </c>
      <c r="G174" s="53">
        <v>7</v>
      </c>
      <c r="H174" s="53">
        <v>39</v>
      </c>
      <c r="I174" s="53">
        <v>6</v>
      </c>
      <c r="J174" s="53">
        <v>13</v>
      </c>
      <c r="K174" s="53">
        <v>1</v>
      </c>
      <c r="L174" s="53">
        <v>12</v>
      </c>
      <c r="M174" s="53">
        <v>0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1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5</v>
      </c>
      <c r="F176" s="53">
        <v>3</v>
      </c>
      <c r="G176" s="53">
        <v>0</v>
      </c>
      <c r="H176" s="53">
        <v>0</v>
      </c>
      <c r="I176" s="53">
        <v>1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0</v>
      </c>
      <c r="G177" s="53">
        <v>1</v>
      </c>
      <c r="H177" s="53">
        <v>2</v>
      </c>
      <c r="I177" s="53">
        <v>0</v>
      </c>
      <c r="J177" s="53">
        <v>0</v>
      </c>
      <c r="K177" s="53">
        <v>0</v>
      </c>
      <c r="L177" s="53">
        <v>0</v>
      </c>
      <c r="M177" s="53">
        <v>1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13</v>
      </c>
      <c r="F178" s="53">
        <v>0</v>
      </c>
      <c r="G178" s="53">
        <v>1</v>
      </c>
      <c r="H178" s="53">
        <v>0</v>
      </c>
      <c r="I178" s="53">
        <v>0</v>
      </c>
      <c r="J178" s="53">
        <v>1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28</v>
      </c>
      <c r="F179" s="53">
        <v>1</v>
      </c>
      <c r="G179" s="53">
        <v>3</v>
      </c>
      <c r="H179" s="53">
        <v>13</v>
      </c>
      <c r="I179" s="53">
        <v>1</v>
      </c>
      <c r="J179" s="53">
        <v>6</v>
      </c>
      <c r="K179" s="53">
        <v>2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1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6</v>
      </c>
      <c r="F181" s="53">
        <v>3</v>
      </c>
      <c r="G181" s="53">
        <v>1</v>
      </c>
      <c r="H181" s="53">
        <v>1</v>
      </c>
      <c r="I181" s="53">
        <v>0</v>
      </c>
      <c r="J181" s="53">
        <v>1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1</v>
      </c>
      <c r="G182" s="53">
        <v>0</v>
      </c>
      <c r="H182" s="53">
        <v>1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1</v>
      </c>
      <c r="F184" s="53">
        <v>0</v>
      </c>
      <c r="G184" s="53">
        <v>1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23</v>
      </c>
      <c r="F185" s="53">
        <v>2</v>
      </c>
      <c r="G185" s="53">
        <v>4</v>
      </c>
      <c r="H185" s="53">
        <v>2</v>
      </c>
      <c r="I185" s="53">
        <v>1</v>
      </c>
      <c r="J185" s="53">
        <v>10</v>
      </c>
      <c r="K185" s="53">
        <v>2</v>
      </c>
      <c r="L185" s="53">
        <v>5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36</v>
      </c>
      <c r="F186" s="53">
        <v>1</v>
      </c>
      <c r="G186" s="53">
        <v>5</v>
      </c>
      <c r="H186" s="53">
        <v>18</v>
      </c>
      <c r="I186" s="53">
        <v>0</v>
      </c>
      <c r="J186" s="53">
        <v>3</v>
      </c>
      <c r="K186" s="53">
        <v>1</v>
      </c>
      <c r="L186" s="53">
        <v>2</v>
      </c>
      <c r="M186" s="53">
        <v>2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6</v>
      </c>
      <c r="F188" s="53">
        <v>0</v>
      </c>
      <c r="G188" s="53">
        <v>1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2</v>
      </c>
      <c r="G189" s="53">
        <v>0</v>
      </c>
      <c r="H189" s="53">
        <v>2</v>
      </c>
      <c r="I189" s="53">
        <v>1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10</v>
      </c>
      <c r="F191" s="53">
        <v>0</v>
      </c>
      <c r="G191" s="53">
        <v>1</v>
      </c>
      <c r="H191" s="53">
        <v>3</v>
      </c>
      <c r="I191" s="53">
        <v>0</v>
      </c>
      <c r="J191" s="53">
        <v>2</v>
      </c>
      <c r="K191" s="53">
        <v>3</v>
      </c>
      <c r="L191" s="53">
        <v>1</v>
      </c>
      <c r="M191" s="53">
        <v>5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18</v>
      </c>
      <c r="F192" s="53">
        <v>3</v>
      </c>
      <c r="G192" s="53">
        <v>2</v>
      </c>
      <c r="H192" s="53">
        <v>0</v>
      </c>
      <c r="I192" s="53">
        <v>0</v>
      </c>
      <c r="J192" s="53">
        <v>1</v>
      </c>
      <c r="K192" s="53">
        <v>1</v>
      </c>
      <c r="L192" s="53">
        <v>4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19</v>
      </c>
      <c r="F193" s="53">
        <v>9</v>
      </c>
      <c r="G193" s="53">
        <v>0</v>
      </c>
      <c r="H193" s="53">
        <v>1</v>
      </c>
      <c r="I193" s="53">
        <v>2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85</v>
      </c>
      <c r="F194" s="53">
        <v>0</v>
      </c>
      <c r="G194" s="53">
        <v>2</v>
      </c>
      <c r="H194" s="53">
        <v>2</v>
      </c>
      <c r="I194" s="53">
        <v>0</v>
      </c>
      <c r="J194" s="53">
        <v>7</v>
      </c>
      <c r="K194" s="53">
        <v>2</v>
      </c>
      <c r="L194" s="53">
        <v>6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0</v>
      </c>
      <c r="G196" s="53">
        <v>0</v>
      </c>
      <c r="H196" s="53">
        <v>1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8</v>
      </c>
      <c r="C197" s="53">
        <v>10</v>
      </c>
      <c r="D197" s="53">
        <v>2</v>
      </c>
      <c r="E197" s="53">
        <v>229</v>
      </c>
      <c r="F197" s="53">
        <v>10</v>
      </c>
      <c r="G197" s="53">
        <v>35</v>
      </c>
      <c r="H197" s="53">
        <v>285</v>
      </c>
      <c r="I197" s="53">
        <v>78</v>
      </c>
      <c r="J197" s="53">
        <v>34</v>
      </c>
      <c r="K197" s="53">
        <v>11</v>
      </c>
      <c r="L197" s="53">
        <v>27</v>
      </c>
      <c r="M197" s="53">
        <v>14</v>
      </c>
      <c r="N197" s="53">
        <v>2</v>
      </c>
      <c r="O197" s="53">
        <v>1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4</v>
      </c>
      <c r="D199" s="53">
        <v>0</v>
      </c>
      <c r="E199" s="53">
        <v>52</v>
      </c>
      <c r="F199" s="53">
        <v>0</v>
      </c>
      <c r="G199" s="53">
        <v>5</v>
      </c>
      <c r="H199" s="53">
        <v>79</v>
      </c>
      <c r="I199" s="53">
        <v>5</v>
      </c>
      <c r="J199" s="53">
        <v>7</v>
      </c>
      <c r="K199" s="53">
        <v>7</v>
      </c>
      <c r="L199" s="53">
        <v>17</v>
      </c>
      <c r="M199" s="53">
        <v>10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36</v>
      </c>
      <c r="F200" s="53">
        <v>1</v>
      </c>
      <c r="G200" s="53">
        <v>1</v>
      </c>
      <c r="H200" s="53">
        <v>3</v>
      </c>
      <c r="I200" s="53">
        <v>1</v>
      </c>
      <c r="J200" s="53">
        <v>2</v>
      </c>
      <c r="K200" s="53">
        <v>1</v>
      </c>
      <c r="L200" s="53">
        <v>4</v>
      </c>
      <c r="M200" s="53">
        <v>4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11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20</v>
      </c>
      <c r="F203" s="53">
        <v>9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5</v>
      </c>
      <c r="F205" s="53">
        <v>0</v>
      </c>
      <c r="G205" s="53">
        <v>0</v>
      </c>
      <c r="H205" s="53">
        <v>0</v>
      </c>
      <c r="I205" s="53">
        <v>0</v>
      </c>
      <c r="J205" s="53">
        <v>2</v>
      </c>
      <c r="K205" s="53">
        <v>0</v>
      </c>
      <c r="L205" s="53">
        <v>8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8</v>
      </c>
      <c r="F206" s="53">
        <v>4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1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8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1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2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1</v>
      </c>
      <c r="G211" s="53">
        <v>1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12</v>
      </c>
      <c r="F212" s="53">
        <v>1</v>
      </c>
      <c r="G212" s="53">
        <v>3</v>
      </c>
      <c r="H212" s="53">
        <v>2</v>
      </c>
      <c r="I212" s="53">
        <v>0</v>
      </c>
      <c r="J212" s="53">
        <v>1</v>
      </c>
      <c r="K212" s="53">
        <v>0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39</v>
      </c>
      <c r="F213" s="53">
        <v>0</v>
      </c>
      <c r="G213" s="53">
        <v>6</v>
      </c>
      <c r="H213" s="53">
        <v>4</v>
      </c>
      <c r="I213" s="53">
        <v>3</v>
      </c>
      <c r="J213" s="53">
        <v>5</v>
      </c>
      <c r="K213" s="53">
        <v>0</v>
      </c>
      <c r="L213" s="53">
        <v>9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73</v>
      </c>
      <c r="F214" s="53">
        <v>1</v>
      </c>
      <c r="G214" s="53">
        <v>2</v>
      </c>
      <c r="H214" s="53">
        <v>20</v>
      </c>
      <c r="I214" s="53">
        <v>0</v>
      </c>
      <c r="J214" s="53">
        <v>17</v>
      </c>
      <c r="K214" s="53">
        <v>3</v>
      </c>
      <c r="L214" s="53">
        <v>21</v>
      </c>
      <c r="M214" s="53">
        <v>8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3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50</v>
      </c>
      <c r="F216" s="53">
        <v>0</v>
      </c>
      <c r="G216" s="53">
        <v>3</v>
      </c>
      <c r="H216" s="53">
        <v>7</v>
      </c>
      <c r="I216" s="53">
        <v>1</v>
      </c>
      <c r="J216" s="53">
        <v>1</v>
      </c>
      <c r="K216" s="53">
        <v>1</v>
      </c>
      <c r="L216" s="53">
        <v>3</v>
      </c>
      <c r="M216" s="53">
        <v>4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1</v>
      </c>
      <c r="G218" s="53">
        <v>0</v>
      </c>
      <c r="H218" s="53">
        <v>2</v>
      </c>
      <c r="I218" s="53">
        <v>0</v>
      </c>
      <c r="J218" s="53">
        <v>0</v>
      </c>
      <c r="K218" s="53">
        <v>3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1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10</v>
      </c>
      <c r="F220" s="53">
        <v>2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17</v>
      </c>
      <c r="F222" s="53">
        <v>5</v>
      </c>
      <c r="G222" s="53">
        <v>0</v>
      </c>
      <c r="H222" s="53">
        <v>2</v>
      </c>
      <c r="I222" s="53">
        <v>0</v>
      </c>
      <c r="J222" s="53">
        <v>0</v>
      </c>
      <c r="K222" s="53">
        <v>0</v>
      </c>
      <c r="L222" s="53">
        <v>2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8</v>
      </c>
      <c r="F223" s="53">
        <v>0</v>
      </c>
      <c r="G223" s="53">
        <v>1</v>
      </c>
      <c r="H223" s="53">
        <v>0</v>
      </c>
      <c r="I223" s="53">
        <v>0</v>
      </c>
      <c r="J223" s="53">
        <v>2</v>
      </c>
      <c r="K223" s="53">
        <v>0</v>
      </c>
      <c r="L223" s="53">
        <v>0</v>
      </c>
      <c r="M223" s="53">
        <v>1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3</v>
      </c>
      <c r="G224" s="53">
        <v>1</v>
      </c>
      <c r="H224" s="53">
        <v>0</v>
      </c>
      <c r="I224" s="53">
        <v>0</v>
      </c>
      <c r="J224" s="53">
        <v>1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48</v>
      </c>
      <c r="F226" s="53">
        <v>4</v>
      </c>
      <c r="G226" s="53">
        <v>0</v>
      </c>
      <c r="H226" s="53">
        <v>6</v>
      </c>
      <c r="I226" s="53">
        <v>0</v>
      </c>
      <c r="J226" s="53">
        <v>5</v>
      </c>
      <c r="K226" s="53">
        <v>5</v>
      </c>
      <c r="L226" s="53">
        <v>4</v>
      </c>
      <c r="M226" s="53">
        <v>3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0</v>
      </c>
      <c r="H227" s="53">
        <v>1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10</v>
      </c>
      <c r="F230" s="53">
        <v>1</v>
      </c>
      <c r="G230" s="53">
        <v>0</v>
      </c>
      <c r="H230" s="53">
        <v>4</v>
      </c>
      <c r="I230" s="53">
        <v>0</v>
      </c>
      <c r="J230" s="53">
        <v>2</v>
      </c>
      <c r="K230" s="53">
        <v>0</v>
      </c>
      <c r="L230" s="53">
        <v>5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4</v>
      </c>
      <c r="F231" s="53">
        <v>2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1</v>
      </c>
      <c r="C234" s="53">
        <v>1</v>
      </c>
      <c r="D234" s="53">
        <v>0</v>
      </c>
      <c r="E234" s="53">
        <v>68</v>
      </c>
      <c r="F234" s="53">
        <v>6</v>
      </c>
      <c r="G234" s="53">
        <v>7</v>
      </c>
      <c r="H234" s="53">
        <v>3</v>
      </c>
      <c r="I234" s="53">
        <v>1</v>
      </c>
      <c r="J234" s="53">
        <v>3</v>
      </c>
      <c r="K234" s="53">
        <v>0</v>
      </c>
      <c r="L234" s="53">
        <v>0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8</v>
      </c>
      <c r="F235" s="53">
        <v>3</v>
      </c>
      <c r="G235" s="53">
        <v>0</v>
      </c>
      <c r="H235" s="53">
        <v>1</v>
      </c>
      <c r="I235" s="53">
        <v>0</v>
      </c>
      <c r="J235" s="53">
        <v>2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7</v>
      </c>
      <c r="F236" s="53">
        <v>3</v>
      </c>
      <c r="G236" s="53">
        <v>0</v>
      </c>
      <c r="H236" s="53">
        <v>0</v>
      </c>
      <c r="I236" s="53">
        <v>0</v>
      </c>
      <c r="J236" s="53">
        <v>1</v>
      </c>
      <c r="K236" s="53">
        <v>1</v>
      </c>
      <c r="L236" s="53">
        <v>1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2</v>
      </c>
      <c r="F238" s="53">
        <v>0</v>
      </c>
      <c r="G238" s="53">
        <v>0</v>
      </c>
      <c r="H238" s="53">
        <v>1</v>
      </c>
      <c r="I238" s="53">
        <v>0</v>
      </c>
      <c r="J238" s="53">
        <v>0</v>
      </c>
      <c r="K238" s="53">
        <v>0</v>
      </c>
      <c r="L238" s="53">
        <v>0</v>
      </c>
      <c r="M238" s="53">
        <v>2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22</v>
      </c>
      <c r="F239" s="53">
        <v>2</v>
      </c>
      <c r="G239" s="53">
        <v>0</v>
      </c>
      <c r="H239" s="53">
        <v>5</v>
      </c>
      <c r="I239" s="53">
        <v>0</v>
      </c>
      <c r="J239" s="53">
        <v>4</v>
      </c>
      <c r="K239" s="53">
        <v>1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3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48</v>
      </c>
      <c r="F242" s="53">
        <v>5</v>
      </c>
      <c r="G242" s="53">
        <v>0</v>
      </c>
      <c r="H242" s="53">
        <v>9</v>
      </c>
      <c r="I242" s="53">
        <v>0</v>
      </c>
      <c r="J242" s="53">
        <v>3</v>
      </c>
      <c r="K242" s="53">
        <v>5</v>
      </c>
      <c r="L242" s="53">
        <v>11</v>
      </c>
      <c r="M242" s="53">
        <v>4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119</v>
      </c>
      <c r="F244" s="53">
        <v>0</v>
      </c>
      <c r="G244" s="53">
        <v>23</v>
      </c>
      <c r="H244" s="53">
        <v>31</v>
      </c>
      <c r="I244" s="53">
        <v>5</v>
      </c>
      <c r="J244" s="53">
        <v>20</v>
      </c>
      <c r="K244" s="53">
        <v>5</v>
      </c>
      <c r="L244" s="53">
        <v>4</v>
      </c>
      <c r="M244" s="53">
        <v>10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1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8</v>
      </c>
      <c r="F246" s="53">
        <v>2</v>
      </c>
      <c r="G246" s="53">
        <v>1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0</v>
      </c>
      <c r="H247" s="53">
        <v>1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6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1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15</v>
      </c>
      <c r="F254" s="53">
        <v>1</v>
      </c>
      <c r="G254" s="53">
        <v>0</v>
      </c>
      <c r="H254" s="53">
        <v>3</v>
      </c>
      <c r="I254" s="53">
        <v>1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44</v>
      </c>
      <c r="F256" s="53">
        <v>3</v>
      </c>
      <c r="G256" s="53">
        <v>1</v>
      </c>
      <c r="H256" s="53">
        <v>6</v>
      </c>
      <c r="I256" s="53">
        <v>1</v>
      </c>
      <c r="J256" s="53">
        <v>11</v>
      </c>
      <c r="K256" s="53">
        <v>2</v>
      </c>
      <c r="L256" s="53">
        <v>2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1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2</v>
      </c>
      <c r="G262" s="53">
        <v>0</v>
      </c>
      <c r="H262" s="53">
        <v>0</v>
      </c>
      <c r="I262" s="53">
        <v>1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1</v>
      </c>
      <c r="L263" s="53">
        <v>1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1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9</v>
      </c>
      <c r="F266" s="53">
        <v>4</v>
      </c>
      <c r="G266" s="53">
        <v>0</v>
      </c>
      <c r="H266" s="53">
        <v>3</v>
      </c>
      <c r="I266" s="53">
        <v>0</v>
      </c>
      <c r="J266" s="53">
        <v>2</v>
      </c>
      <c r="K266" s="53">
        <v>0</v>
      </c>
      <c r="L266" s="53">
        <v>2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1</v>
      </c>
      <c r="H267" s="53">
        <v>2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7</v>
      </c>
      <c r="F269" s="53">
        <v>3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1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57</v>
      </c>
      <c r="F271" s="53">
        <v>2</v>
      </c>
      <c r="G271" s="53">
        <v>6</v>
      </c>
      <c r="H271" s="53">
        <v>10</v>
      </c>
      <c r="I271" s="53">
        <v>4</v>
      </c>
      <c r="J271" s="53">
        <v>10</v>
      </c>
      <c r="K271" s="53">
        <v>3</v>
      </c>
      <c r="L271" s="53">
        <v>17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1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24</v>
      </c>
      <c r="F276" s="53">
        <v>5</v>
      </c>
      <c r="G276" s="53">
        <v>0</v>
      </c>
      <c r="H276" s="53">
        <v>0</v>
      </c>
      <c r="I276" s="53">
        <v>0</v>
      </c>
      <c r="J276" s="53">
        <v>6</v>
      </c>
      <c r="K276" s="53">
        <v>1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1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14</v>
      </c>
      <c r="F280" s="53">
        <v>0</v>
      </c>
      <c r="G280" s="53">
        <v>1</v>
      </c>
      <c r="H280" s="53">
        <v>6</v>
      </c>
      <c r="I280" s="53">
        <v>0</v>
      </c>
      <c r="J280" s="53">
        <v>1</v>
      </c>
      <c r="K280" s="53">
        <v>0</v>
      </c>
      <c r="L280" s="53">
        <v>1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10</v>
      </c>
      <c r="F282" s="53">
        <v>1</v>
      </c>
      <c r="G282" s="53">
        <v>0</v>
      </c>
      <c r="H282" s="53">
        <v>5</v>
      </c>
      <c r="I282" s="53">
        <v>0</v>
      </c>
      <c r="J282" s="53">
        <v>3</v>
      </c>
      <c r="K282" s="53">
        <v>1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1</v>
      </c>
      <c r="I284" s="53">
        <v>0</v>
      </c>
      <c r="J284" s="53">
        <v>1</v>
      </c>
      <c r="K284" s="53">
        <v>0</v>
      </c>
      <c r="L284" s="53">
        <v>0</v>
      </c>
      <c r="M284" s="53">
        <v>2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3</v>
      </c>
      <c r="F285" s="53">
        <v>0</v>
      </c>
      <c r="G285" s="53">
        <v>1</v>
      </c>
      <c r="H285" s="53">
        <v>0</v>
      </c>
      <c r="I285" s="53">
        <v>0</v>
      </c>
      <c r="J285" s="53">
        <v>2</v>
      </c>
      <c r="K285" s="53">
        <v>1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1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6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1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4</v>
      </c>
      <c r="F290" s="53">
        <v>1</v>
      </c>
      <c r="G290" s="53">
        <v>2</v>
      </c>
      <c r="H290" s="53">
        <v>1</v>
      </c>
      <c r="I290" s="53">
        <v>1</v>
      </c>
      <c r="J290" s="53">
        <v>2</v>
      </c>
      <c r="K290" s="53">
        <v>0</v>
      </c>
      <c r="L290" s="53">
        <v>0</v>
      </c>
      <c r="M290" s="53">
        <v>2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2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15</v>
      </c>
      <c r="F293" s="53">
        <v>1</v>
      </c>
      <c r="G293" s="53">
        <v>2</v>
      </c>
      <c r="H293" s="53">
        <v>1</v>
      </c>
      <c r="I293" s="53">
        <v>0</v>
      </c>
      <c r="J293" s="53">
        <v>2</v>
      </c>
      <c r="K293" s="53">
        <v>0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17</v>
      </c>
      <c r="F294" s="53">
        <v>0</v>
      </c>
      <c r="G294" s="53">
        <v>2</v>
      </c>
      <c r="H294" s="53">
        <v>4</v>
      </c>
      <c r="I294" s="53">
        <v>0</v>
      </c>
      <c r="J294" s="53">
        <v>4</v>
      </c>
      <c r="K294" s="53">
        <v>2</v>
      </c>
      <c r="L294" s="53">
        <v>1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2</v>
      </c>
      <c r="G295" s="53">
        <v>0</v>
      </c>
      <c r="H295" s="53">
        <v>1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2</v>
      </c>
      <c r="C297" s="53">
        <v>2</v>
      </c>
      <c r="D297" s="53">
        <v>0</v>
      </c>
      <c r="E297" s="53">
        <v>26</v>
      </c>
      <c r="F297" s="53">
        <v>2</v>
      </c>
      <c r="G297" s="53">
        <v>3</v>
      </c>
      <c r="H297" s="53">
        <v>8</v>
      </c>
      <c r="I297" s="53">
        <v>1</v>
      </c>
      <c r="J297" s="53">
        <v>3</v>
      </c>
      <c r="K297" s="53">
        <v>1</v>
      </c>
      <c r="L297" s="53">
        <v>4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2</v>
      </c>
      <c r="C300" s="53">
        <v>2</v>
      </c>
      <c r="D300" s="53">
        <v>0</v>
      </c>
      <c r="E300" s="53">
        <v>255</v>
      </c>
      <c r="F300" s="53">
        <v>2</v>
      </c>
      <c r="G300" s="53">
        <v>58</v>
      </c>
      <c r="H300" s="53">
        <v>219</v>
      </c>
      <c r="I300" s="53">
        <v>90</v>
      </c>
      <c r="J300" s="53">
        <v>52</v>
      </c>
      <c r="K300" s="53">
        <v>11</v>
      </c>
      <c r="L300" s="53">
        <v>36</v>
      </c>
      <c r="M300" s="53">
        <v>17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64</v>
      </c>
      <c r="F304" s="53">
        <v>4</v>
      </c>
      <c r="G304" s="53">
        <v>4</v>
      </c>
      <c r="H304" s="53">
        <v>18</v>
      </c>
      <c r="I304" s="53">
        <v>4</v>
      </c>
      <c r="J304" s="53">
        <v>6</v>
      </c>
      <c r="K304" s="53">
        <v>4</v>
      </c>
      <c r="L304" s="53">
        <v>1</v>
      </c>
      <c r="M304" s="53">
        <v>18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2</v>
      </c>
      <c r="C306" s="53">
        <v>2</v>
      </c>
      <c r="D306" s="53">
        <v>0</v>
      </c>
      <c r="E306" s="53">
        <v>22</v>
      </c>
      <c r="F306" s="53">
        <v>3</v>
      </c>
      <c r="G306" s="53">
        <v>0</v>
      </c>
      <c r="H306" s="53">
        <v>5</v>
      </c>
      <c r="I306" s="53">
        <v>0</v>
      </c>
      <c r="J306" s="53">
        <v>1</v>
      </c>
      <c r="K306" s="53">
        <v>3</v>
      </c>
      <c r="L306" s="53">
        <v>1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25</v>
      </c>
      <c r="F307" s="53">
        <v>1</v>
      </c>
      <c r="G307" s="53">
        <v>2</v>
      </c>
      <c r="H307" s="53">
        <v>6</v>
      </c>
      <c r="I307" s="53">
        <v>1</v>
      </c>
      <c r="J307" s="53">
        <v>4</v>
      </c>
      <c r="K307" s="53">
        <v>2</v>
      </c>
      <c r="L307" s="53">
        <v>1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5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1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56</v>
      </c>
      <c r="F309" s="53">
        <v>1</v>
      </c>
      <c r="G309" s="53">
        <v>1</v>
      </c>
      <c r="H309" s="53">
        <v>3</v>
      </c>
      <c r="I309" s="53">
        <v>1</v>
      </c>
      <c r="J309" s="53">
        <v>11</v>
      </c>
      <c r="K309" s="53">
        <v>3</v>
      </c>
      <c r="L309" s="53">
        <v>1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8</v>
      </c>
      <c r="F310" s="53">
        <v>0</v>
      </c>
      <c r="G310" s="53">
        <v>1</v>
      </c>
      <c r="H310" s="53">
        <v>0</v>
      </c>
      <c r="I310" s="53">
        <v>0</v>
      </c>
      <c r="J310" s="53">
        <v>1</v>
      </c>
      <c r="K310" s="53">
        <v>0</v>
      </c>
      <c r="L310" s="53">
        <v>2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1</v>
      </c>
      <c r="H311" s="53">
        <v>0</v>
      </c>
      <c r="I311" s="53">
        <v>0</v>
      </c>
      <c r="J311" s="53">
        <v>1</v>
      </c>
      <c r="K311" s="53">
        <v>0</v>
      </c>
      <c r="L311" s="53">
        <v>2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1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1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36</v>
      </c>
      <c r="F314" s="53">
        <v>3</v>
      </c>
      <c r="G314" s="53">
        <v>6</v>
      </c>
      <c r="H314" s="53">
        <v>12</v>
      </c>
      <c r="I314" s="53">
        <v>4</v>
      </c>
      <c r="J314" s="53">
        <v>8</v>
      </c>
      <c r="K314" s="53">
        <v>2</v>
      </c>
      <c r="L314" s="53">
        <v>2</v>
      </c>
      <c r="M314" s="53">
        <v>11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3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1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0</v>
      </c>
      <c r="E317" s="53">
        <v>183</v>
      </c>
      <c r="F317" s="53">
        <v>4</v>
      </c>
      <c r="G317" s="53">
        <v>45</v>
      </c>
      <c r="H317" s="53">
        <v>106</v>
      </c>
      <c r="I317" s="53">
        <v>14</v>
      </c>
      <c r="J317" s="53">
        <v>27</v>
      </c>
      <c r="K317" s="53">
        <v>17</v>
      </c>
      <c r="L317" s="53">
        <v>12</v>
      </c>
      <c r="M317" s="53">
        <v>25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2</v>
      </c>
      <c r="F319" s="53">
        <v>1</v>
      </c>
      <c r="G319" s="53">
        <v>0</v>
      </c>
      <c r="H319" s="53">
        <v>1</v>
      </c>
      <c r="I319" s="53">
        <v>1</v>
      </c>
      <c r="J319" s="53">
        <v>0</v>
      </c>
      <c r="K319" s="53">
        <v>0</v>
      </c>
      <c r="L319" s="53">
        <v>1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14</v>
      </c>
      <c r="F321" s="53">
        <v>4</v>
      </c>
      <c r="G321" s="53">
        <v>0</v>
      </c>
      <c r="H321" s="53">
        <v>4</v>
      </c>
      <c r="I321" s="53">
        <v>0</v>
      </c>
      <c r="J321" s="53">
        <v>3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8</v>
      </c>
      <c r="C323" s="53">
        <v>8</v>
      </c>
      <c r="D323" s="53">
        <v>0</v>
      </c>
      <c r="E323" s="53">
        <v>300</v>
      </c>
      <c r="F323" s="53">
        <v>10</v>
      </c>
      <c r="G323" s="53">
        <v>45</v>
      </c>
      <c r="H323" s="53">
        <v>423</v>
      </c>
      <c r="I323" s="53">
        <v>18</v>
      </c>
      <c r="J323" s="53">
        <v>78</v>
      </c>
      <c r="K323" s="53">
        <v>31</v>
      </c>
      <c r="L323" s="53">
        <v>19</v>
      </c>
      <c r="M323" s="53">
        <v>22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5</v>
      </c>
      <c r="F324" s="53">
        <v>1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1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1</v>
      </c>
      <c r="C327" s="53">
        <v>1</v>
      </c>
      <c r="D327" s="53">
        <v>0</v>
      </c>
      <c r="E327" s="53">
        <v>1</v>
      </c>
      <c r="F327" s="53">
        <v>1</v>
      </c>
      <c r="G327" s="53">
        <v>0</v>
      </c>
      <c r="H327" s="53">
        <v>0</v>
      </c>
      <c r="I327" s="53">
        <v>0</v>
      </c>
      <c r="J327" s="53">
        <v>1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1</v>
      </c>
      <c r="C329" s="53">
        <v>1</v>
      </c>
      <c r="D329" s="53">
        <v>0</v>
      </c>
      <c r="E329" s="53">
        <v>17</v>
      </c>
      <c r="F329" s="53">
        <v>8</v>
      </c>
      <c r="G329" s="53">
        <v>0</v>
      </c>
      <c r="H329" s="53">
        <v>3</v>
      </c>
      <c r="I329" s="53">
        <v>0</v>
      </c>
      <c r="J329" s="53">
        <v>1</v>
      </c>
      <c r="K329" s="53">
        <v>1</v>
      </c>
      <c r="L329" s="53">
        <v>1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4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11</v>
      </c>
      <c r="F332" s="53">
        <v>2</v>
      </c>
      <c r="G332" s="53">
        <v>1</v>
      </c>
      <c r="H332" s="53">
        <v>0</v>
      </c>
      <c r="I332" s="53">
        <v>0</v>
      </c>
      <c r="J332" s="53">
        <v>1</v>
      </c>
      <c r="K332" s="53">
        <v>2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13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2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29</v>
      </c>
      <c r="F337" s="53">
        <v>2</v>
      </c>
      <c r="G337" s="53">
        <v>3</v>
      </c>
      <c r="H337" s="53">
        <v>20</v>
      </c>
      <c r="I337" s="53">
        <v>8</v>
      </c>
      <c r="J337" s="53">
        <v>5</v>
      </c>
      <c r="K337" s="53">
        <v>2</v>
      </c>
      <c r="L337" s="53">
        <v>2</v>
      </c>
      <c r="M337" s="53">
        <v>5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33</v>
      </c>
      <c r="C338" s="53">
        <v>42</v>
      </c>
      <c r="D338" s="53">
        <v>1</v>
      </c>
      <c r="E338" s="53">
        <v>2382</v>
      </c>
      <c r="F338" s="53">
        <v>11</v>
      </c>
      <c r="G338" s="53">
        <v>310</v>
      </c>
      <c r="H338" s="53">
        <v>2812</v>
      </c>
      <c r="I338" s="53">
        <v>575</v>
      </c>
      <c r="J338" s="53">
        <v>557</v>
      </c>
      <c r="K338" s="53">
        <v>84</v>
      </c>
      <c r="L338" s="53">
        <v>252</v>
      </c>
      <c r="M338" s="53">
        <v>179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1</v>
      </c>
      <c r="C340" s="53">
        <v>1</v>
      </c>
      <c r="D340" s="53">
        <v>0</v>
      </c>
      <c r="E340" s="53">
        <v>3</v>
      </c>
      <c r="F340" s="53">
        <v>0</v>
      </c>
      <c r="G340" s="53">
        <v>0</v>
      </c>
      <c r="H340" s="53">
        <v>1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4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5</v>
      </c>
      <c r="F342" s="53">
        <v>2</v>
      </c>
      <c r="G342" s="53">
        <v>0</v>
      </c>
      <c r="H342" s="53">
        <v>0</v>
      </c>
      <c r="I342" s="53">
        <v>0</v>
      </c>
      <c r="J342" s="53">
        <v>1</v>
      </c>
      <c r="K342" s="53">
        <v>2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0</v>
      </c>
      <c r="G345" s="53">
        <v>0</v>
      </c>
      <c r="H345" s="53">
        <v>0</v>
      </c>
      <c r="I345" s="53">
        <v>0</v>
      </c>
      <c r="J345" s="53">
        <v>3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1</v>
      </c>
      <c r="G347" s="53">
        <v>0</v>
      </c>
      <c r="H347" s="53">
        <v>0</v>
      </c>
      <c r="I347" s="53">
        <v>0</v>
      </c>
      <c r="J347" s="53">
        <v>2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33</v>
      </c>
      <c r="F348" s="53">
        <v>5</v>
      </c>
      <c r="G348" s="53">
        <v>3</v>
      </c>
      <c r="H348" s="53">
        <v>1</v>
      </c>
      <c r="I348" s="53">
        <v>1</v>
      </c>
      <c r="J348" s="53">
        <v>3</v>
      </c>
      <c r="K348" s="53">
        <v>2</v>
      </c>
      <c r="L348" s="53">
        <v>2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5</v>
      </c>
      <c r="F351" s="53">
        <v>2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8</v>
      </c>
      <c r="F352" s="53">
        <v>0</v>
      </c>
      <c r="G352" s="53">
        <v>0</v>
      </c>
      <c r="H352" s="53">
        <v>1</v>
      </c>
      <c r="I352" s="53">
        <v>0</v>
      </c>
      <c r="J352" s="53">
        <v>2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1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26</v>
      </c>
      <c r="F354" s="53">
        <v>10</v>
      </c>
      <c r="G354" s="53">
        <v>0</v>
      </c>
      <c r="H354" s="53">
        <v>0</v>
      </c>
      <c r="I354" s="53">
        <v>1</v>
      </c>
      <c r="J354" s="53">
        <v>1</v>
      </c>
      <c r="K354" s="53">
        <v>3</v>
      </c>
      <c r="L354" s="53">
        <v>1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1</v>
      </c>
      <c r="G355" s="53">
        <v>0</v>
      </c>
      <c r="H355" s="53">
        <v>0</v>
      </c>
      <c r="I355" s="53">
        <v>1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</v>
      </c>
      <c r="C356" s="53">
        <v>5</v>
      </c>
      <c r="D356" s="53">
        <v>0</v>
      </c>
      <c r="E356" s="53">
        <v>361</v>
      </c>
      <c r="F356" s="53">
        <v>6</v>
      </c>
      <c r="G356" s="53">
        <v>24</v>
      </c>
      <c r="H356" s="53">
        <v>242</v>
      </c>
      <c r="I356" s="53">
        <v>6</v>
      </c>
      <c r="J356" s="53">
        <v>25</v>
      </c>
      <c r="K356" s="53">
        <v>9</v>
      </c>
      <c r="L356" s="53">
        <v>9</v>
      </c>
      <c r="M356" s="53">
        <v>24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1</v>
      </c>
      <c r="E357" s="53">
        <v>33</v>
      </c>
      <c r="F357" s="53">
        <v>1</v>
      </c>
      <c r="G357" s="53">
        <v>2</v>
      </c>
      <c r="H357" s="53">
        <v>3</v>
      </c>
      <c r="I357" s="53">
        <v>0</v>
      </c>
      <c r="J357" s="53">
        <v>3</v>
      </c>
      <c r="K357" s="53">
        <v>2</v>
      </c>
      <c r="L357" s="53">
        <v>1</v>
      </c>
      <c r="M357" s="53">
        <v>1</v>
      </c>
      <c r="N357" s="53">
        <v>1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6</v>
      </c>
      <c r="F359" s="53">
        <v>0</v>
      </c>
      <c r="G359" s="53">
        <v>2</v>
      </c>
      <c r="H359" s="53">
        <v>2</v>
      </c>
      <c r="I359" s="53">
        <v>0</v>
      </c>
      <c r="J359" s="53">
        <v>0</v>
      </c>
      <c r="K359" s="53">
        <v>0</v>
      </c>
      <c r="L359" s="53">
        <v>0</v>
      </c>
      <c r="M359" s="53">
        <v>3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0</v>
      </c>
      <c r="G360" s="53">
        <v>1</v>
      </c>
      <c r="H360" s="53">
        <v>0</v>
      </c>
      <c r="I360" s="53">
        <v>0</v>
      </c>
      <c r="J360" s="53">
        <v>1</v>
      </c>
      <c r="K360" s="53">
        <v>2</v>
      </c>
      <c r="L360" s="53">
        <v>0</v>
      </c>
      <c r="M360" s="53">
        <v>1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5</v>
      </c>
      <c r="F362" s="53">
        <v>0</v>
      </c>
      <c r="G362" s="53">
        <v>0</v>
      </c>
      <c r="H362" s="53">
        <v>0</v>
      </c>
      <c r="I362" s="53">
        <v>1</v>
      </c>
      <c r="J362" s="53">
        <v>0</v>
      </c>
      <c r="K362" s="53">
        <v>1</v>
      </c>
      <c r="L362" s="53">
        <v>5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0</v>
      </c>
      <c r="H363" s="53">
        <v>2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1</v>
      </c>
      <c r="G364" s="53">
        <v>0</v>
      </c>
      <c r="H364" s="53">
        <v>0</v>
      </c>
      <c r="I364" s="53">
        <v>0</v>
      </c>
      <c r="J364" s="53">
        <v>1</v>
      </c>
      <c r="K364" s="53">
        <v>1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8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2</v>
      </c>
      <c r="D366" s="53">
        <v>1</v>
      </c>
      <c r="E366" s="53">
        <v>40</v>
      </c>
      <c r="F366" s="53">
        <v>8</v>
      </c>
      <c r="G366" s="53">
        <v>1</v>
      </c>
      <c r="H366" s="53">
        <v>3</v>
      </c>
      <c r="I366" s="53">
        <v>0</v>
      </c>
      <c r="J366" s="53">
        <v>8</v>
      </c>
      <c r="K366" s="53">
        <v>5</v>
      </c>
      <c r="L366" s="53">
        <v>6</v>
      </c>
      <c r="M366" s="53">
        <v>0</v>
      </c>
      <c r="N366" s="53">
        <v>1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5</v>
      </c>
      <c r="F367" s="53">
        <v>0</v>
      </c>
      <c r="G367" s="53">
        <v>1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26</v>
      </c>
      <c r="F369" s="53">
        <v>1</v>
      </c>
      <c r="G369" s="53">
        <v>1</v>
      </c>
      <c r="H369" s="53">
        <v>4</v>
      </c>
      <c r="I369" s="53">
        <v>0</v>
      </c>
      <c r="J369" s="53">
        <v>2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11</v>
      </c>
      <c r="F372" s="53">
        <v>2</v>
      </c>
      <c r="G372" s="53">
        <v>1</v>
      </c>
      <c r="H372" s="53">
        <v>1</v>
      </c>
      <c r="I372" s="53">
        <v>0</v>
      </c>
      <c r="J372" s="53">
        <v>1</v>
      </c>
      <c r="K372" s="53">
        <v>0</v>
      </c>
      <c r="L372" s="53">
        <v>2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0</v>
      </c>
      <c r="G373" s="53">
        <v>0</v>
      </c>
      <c r="H373" s="53">
        <v>2</v>
      </c>
      <c r="I373" s="53">
        <v>0</v>
      </c>
      <c r="J373" s="53">
        <v>1</v>
      </c>
      <c r="K373" s="53">
        <v>0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4</v>
      </c>
      <c r="F375" s="53">
        <v>0</v>
      </c>
      <c r="G375" s="53">
        <v>1</v>
      </c>
      <c r="H375" s="53">
        <v>0</v>
      </c>
      <c r="I375" s="53">
        <v>1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0</v>
      </c>
      <c r="E376" s="53">
        <v>154</v>
      </c>
      <c r="F376" s="53">
        <v>4</v>
      </c>
      <c r="G376" s="53">
        <v>34</v>
      </c>
      <c r="H376" s="53">
        <v>21</v>
      </c>
      <c r="I376" s="53">
        <v>5</v>
      </c>
      <c r="J376" s="53">
        <v>23</v>
      </c>
      <c r="K376" s="53">
        <v>11</v>
      </c>
      <c r="L376" s="53">
        <v>11</v>
      </c>
      <c r="M376" s="53">
        <v>9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7</v>
      </c>
      <c r="C378" s="53">
        <v>7</v>
      </c>
      <c r="D378" s="53">
        <v>0</v>
      </c>
      <c r="E378" s="53">
        <v>276</v>
      </c>
      <c r="F378" s="53">
        <v>13</v>
      </c>
      <c r="G378" s="53">
        <v>20</v>
      </c>
      <c r="H378" s="53">
        <v>115</v>
      </c>
      <c r="I378" s="53">
        <v>3</v>
      </c>
      <c r="J378" s="53">
        <v>75</v>
      </c>
      <c r="K378" s="53">
        <v>14</v>
      </c>
      <c r="L378" s="53">
        <v>33</v>
      </c>
      <c r="M378" s="53">
        <v>11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67</v>
      </c>
      <c r="F380" s="53">
        <v>1</v>
      </c>
      <c r="G380" s="53">
        <v>1</v>
      </c>
      <c r="H380" s="53">
        <v>7</v>
      </c>
      <c r="I380" s="53">
        <v>0</v>
      </c>
      <c r="J380" s="53">
        <v>7</v>
      </c>
      <c r="K380" s="53">
        <v>3</v>
      </c>
      <c r="L380" s="53">
        <v>20</v>
      </c>
      <c r="M380" s="53">
        <v>5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62</v>
      </c>
      <c r="F382" s="53">
        <v>15</v>
      </c>
      <c r="G382" s="53">
        <v>2</v>
      </c>
      <c r="H382" s="53">
        <v>4</v>
      </c>
      <c r="I382" s="53">
        <v>0</v>
      </c>
      <c r="J382" s="53">
        <v>2</v>
      </c>
      <c r="K382" s="53">
        <v>1</v>
      </c>
      <c r="L382" s="53">
        <v>0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15</v>
      </c>
      <c r="F383" s="53">
        <v>2</v>
      </c>
      <c r="G383" s="53">
        <v>0</v>
      </c>
      <c r="H383" s="53">
        <v>3</v>
      </c>
      <c r="I383" s="53">
        <v>0</v>
      </c>
      <c r="J383" s="53">
        <v>0</v>
      </c>
      <c r="K383" s="53">
        <v>0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2</v>
      </c>
      <c r="D384" s="53">
        <v>0</v>
      </c>
      <c r="E384" s="53">
        <v>124</v>
      </c>
      <c r="F384" s="53">
        <v>17</v>
      </c>
      <c r="G384" s="53">
        <v>7</v>
      </c>
      <c r="H384" s="53">
        <v>16</v>
      </c>
      <c r="I384" s="53">
        <v>0</v>
      </c>
      <c r="J384" s="53">
        <v>10</v>
      </c>
      <c r="K384" s="53">
        <v>6</v>
      </c>
      <c r="L384" s="53">
        <v>14</v>
      </c>
      <c r="M384" s="53">
        <v>7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64</v>
      </c>
      <c r="F385" s="53">
        <v>5</v>
      </c>
      <c r="G385" s="53">
        <v>2</v>
      </c>
      <c r="H385" s="53">
        <v>4</v>
      </c>
      <c r="I385" s="53">
        <v>0</v>
      </c>
      <c r="J385" s="53">
        <v>6</v>
      </c>
      <c r="K385" s="53">
        <v>3</v>
      </c>
      <c r="L385" s="53">
        <v>20</v>
      </c>
      <c r="M385" s="53">
        <v>3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142</v>
      </c>
      <c r="F386" s="53">
        <v>9</v>
      </c>
      <c r="G386" s="53">
        <v>5</v>
      </c>
      <c r="H386" s="53">
        <v>18</v>
      </c>
      <c r="I386" s="53">
        <v>1</v>
      </c>
      <c r="J386" s="53">
        <v>10</v>
      </c>
      <c r="K386" s="53">
        <v>6</v>
      </c>
      <c r="L386" s="53">
        <v>17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31</v>
      </c>
      <c r="F387" s="53">
        <v>6</v>
      </c>
      <c r="G387" s="53">
        <v>2</v>
      </c>
      <c r="H387" s="53">
        <v>10</v>
      </c>
      <c r="I387" s="53">
        <v>3</v>
      </c>
      <c r="J387" s="53">
        <v>10</v>
      </c>
      <c r="K387" s="53">
        <v>2</v>
      </c>
      <c r="L387" s="53">
        <v>7</v>
      </c>
      <c r="M387" s="53">
        <v>3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13</v>
      </c>
      <c r="F388" s="53">
        <v>8</v>
      </c>
      <c r="G388" s="53">
        <v>0</v>
      </c>
      <c r="H388" s="53">
        <v>0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1</v>
      </c>
      <c r="G389" s="53">
        <v>0</v>
      </c>
      <c r="H389" s="53">
        <v>0</v>
      </c>
      <c r="I389" s="53">
        <v>0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2</v>
      </c>
      <c r="C391" s="53">
        <v>2</v>
      </c>
      <c r="D391" s="53">
        <v>0</v>
      </c>
      <c r="E391" s="53">
        <v>13</v>
      </c>
      <c r="F391" s="53">
        <v>4</v>
      </c>
      <c r="G391" s="53">
        <v>0</v>
      </c>
      <c r="H391" s="53">
        <v>0</v>
      </c>
      <c r="I391" s="53">
        <v>0</v>
      </c>
      <c r="J391" s="53">
        <v>2</v>
      </c>
      <c r="K391" s="53">
        <v>0</v>
      </c>
      <c r="L391" s="53">
        <v>0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11</v>
      </c>
      <c r="F392" s="53">
        <v>0</v>
      </c>
      <c r="G392" s="53">
        <v>1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3</v>
      </c>
      <c r="C394" s="53">
        <v>3</v>
      </c>
      <c r="D394" s="53">
        <v>0</v>
      </c>
      <c r="E394" s="53">
        <v>63</v>
      </c>
      <c r="F394" s="53">
        <v>6</v>
      </c>
      <c r="G394" s="53">
        <v>1</v>
      </c>
      <c r="H394" s="53">
        <v>16</v>
      </c>
      <c r="I394" s="53">
        <v>1</v>
      </c>
      <c r="J394" s="53">
        <v>7</v>
      </c>
      <c r="K394" s="53">
        <v>1</v>
      </c>
      <c r="L394" s="53">
        <v>5</v>
      </c>
      <c r="M394" s="53">
        <v>2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39</v>
      </c>
      <c r="F396" s="53">
        <v>13</v>
      </c>
      <c r="G396" s="53">
        <v>1</v>
      </c>
      <c r="H396" s="53">
        <v>0</v>
      </c>
      <c r="I396" s="53">
        <v>0</v>
      </c>
      <c r="J396" s="53">
        <v>1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33</v>
      </c>
      <c r="F397" s="53">
        <v>13</v>
      </c>
      <c r="G397" s="53">
        <v>0</v>
      </c>
      <c r="H397" s="53">
        <v>5</v>
      </c>
      <c r="I397" s="53">
        <v>3</v>
      </c>
      <c r="J397" s="53">
        <v>3</v>
      </c>
      <c r="K397" s="53">
        <v>3</v>
      </c>
      <c r="L397" s="53">
        <v>0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98</v>
      </c>
      <c r="F398" s="53">
        <v>16</v>
      </c>
      <c r="G398" s="53">
        <v>5</v>
      </c>
      <c r="H398" s="53">
        <v>15</v>
      </c>
      <c r="I398" s="53">
        <v>0</v>
      </c>
      <c r="J398" s="53">
        <v>3</v>
      </c>
      <c r="K398" s="53">
        <v>3</v>
      </c>
      <c r="L398" s="53">
        <v>5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20</v>
      </c>
      <c r="F399" s="53">
        <v>2</v>
      </c>
      <c r="G399" s="53">
        <v>1</v>
      </c>
      <c r="H399" s="53">
        <v>5</v>
      </c>
      <c r="I399" s="53">
        <v>1</v>
      </c>
      <c r="J399" s="53">
        <v>1</v>
      </c>
      <c r="K399" s="53">
        <v>2</v>
      </c>
      <c r="L399" s="53">
        <v>8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</v>
      </c>
      <c r="F401" s="53">
        <v>1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1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2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3</v>
      </c>
      <c r="C407" s="53">
        <v>3</v>
      </c>
      <c r="D407" s="53">
        <v>0</v>
      </c>
      <c r="E407" s="53">
        <v>26</v>
      </c>
      <c r="F407" s="53">
        <v>4</v>
      </c>
      <c r="G407" s="53">
        <v>2</v>
      </c>
      <c r="H407" s="53">
        <v>17</v>
      </c>
      <c r="I407" s="53">
        <v>1</v>
      </c>
      <c r="J407" s="53">
        <v>1</v>
      </c>
      <c r="K407" s="53">
        <v>2</v>
      </c>
      <c r="L407" s="53">
        <v>0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2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2</v>
      </c>
      <c r="C411" s="53">
        <v>2</v>
      </c>
      <c r="D411" s="53">
        <v>0</v>
      </c>
      <c r="E411" s="53">
        <v>180</v>
      </c>
      <c r="F411" s="53">
        <v>2</v>
      </c>
      <c r="G411" s="53">
        <v>60</v>
      </c>
      <c r="H411" s="53">
        <v>193</v>
      </c>
      <c r="I411" s="53">
        <v>59</v>
      </c>
      <c r="J411" s="53">
        <v>34</v>
      </c>
      <c r="K411" s="53">
        <v>4</v>
      </c>
      <c r="L411" s="53">
        <v>10</v>
      </c>
      <c r="M411" s="53">
        <v>21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25</v>
      </c>
      <c r="F412" s="53">
        <v>2</v>
      </c>
      <c r="G412" s="53">
        <v>0</v>
      </c>
      <c r="H412" s="53">
        <v>0</v>
      </c>
      <c r="I412" s="53">
        <v>1</v>
      </c>
      <c r="J412" s="53">
        <v>2</v>
      </c>
      <c r="K412" s="53">
        <v>1</v>
      </c>
      <c r="L412" s="53">
        <v>0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153</v>
      </c>
      <c r="F413" s="53">
        <v>9</v>
      </c>
      <c r="G413" s="53">
        <v>2</v>
      </c>
      <c r="H413" s="53">
        <v>9</v>
      </c>
      <c r="I413" s="53">
        <v>0</v>
      </c>
      <c r="J413" s="53">
        <v>7</v>
      </c>
      <c r="K413" s="53">
        <v>1</v>
      </c>
      <c r="L413" s="53">
        <v>3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33</v>
      </c>
      <c r="F414" s="53">
        <v>0</v>
      </c>
      <c r="G414" s="53">
        <v>1</v>
      </c>
      <c r="H414" s="53">
        <v>1</v>
      </c>
      <c r="I414" s="53">
        <v>1</v>
      </c>
      <c r="J414" s="53">
        <v>3</v>
      </c>
      <c r="K414" s="53">
        <v>1</v>
      </c>
      <c r="L414" s="53">
        <v>0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9</v>
      </c>
      <c r="F415" s="53">
        <v>0</v>
      </c>
      <c r="G415" s="53">
        <v>0</v>
      </c>
      <c r="H415" s="53">
        <v>2</v>
      </c>
      <c r="I415" s="53">
        <v>1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5</v>
      </c>
      <c r="F416" s="53">
        <v>3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11</v>
      </c>
      <c r="F417" s="53">
        <v>6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7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1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1</v>
      </c>
      <c r="J420" s="53">
        <v>0</v>
      </c>
      <c r="K420" s="53">
        <v>0</v>
      </c>
      <c r="L420" s="53">
        <v>0</v>
      </c>
      <c r="M420" s="53">
        <v>1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33</v>
      </c>
      <c r="F423" s="53">
        <v>8</v>
      </c>
      <c r="G423" s="53">
        <v>1</v>
      </c>
      <c r="H423" s="53">
        <v>4</v>
      </c>
      <c r="I423" s="53">
        <v>0</v>
      </c>
      <c r="J423" s="53">
        <v>0</v>
      </c>
      <c r="K423" s="53">
        <v>1</v>
      </c>
      <c r="L423" s="53">
        <v>0</v>
      </c>
      <c r="M423" s="53">
        <v>2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27</v>
      </c>
      <c r="F424" s="53">
        <v>1</v>
      </c>
      <c r="G424" s="53">
        <v>1</v>
      </c>
      <c r="H424" s="53">
        <v>3</v>
      </c>
      <c r="I424" s="53">
        <v>2</v>
      </c>
      <c r="J424" s="53">
        <v>2</v>
      </c>
      <c r="K424" s="53">
        <v>0</v>
      </c>
      <c r="L424" s="53">
        <v>7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35</v>
      </c>
      <c r="F425" s="53">
        <v>3</v>
      </c>
      <c r="G425" s="53">
        <v>0</v>
      </c>
      <c r="H425" s="53">
        <v>4</v>
      </c>
      <c r="I425" s="53">
        <v>0</v>
      </c>
      <c r="J425" s="53">
        <v>0</v>
      </c>
      <c r="K425" s="53">
        <v>1</v>
      </c>
      <c r="L425" s="53">
        <v>5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4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1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9</v>
      </c>
      <c r="F430" s="53">
        <v>2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46</v>
      </c>
      <c r="F431" s="53">
        <v>2</v>
      </c>
      <c r="G431" s="53">
        <v>6</v>
      </c>
      <c r="H431" s="53">
        <v>16</v>
      </c>
      <c r="I431" s="53">
        <v>4</v>
      </c>
      <c r="J431" s="53">
        <v>17</v>
      </c>
      <c r="K431" s="53">
        <v>0</v>
      </c>
      <c r="L431" s="53">
        <v>1</v>
      </c>
      <c r="M431" s="53">
        <v>1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0</v>
      </c>
      <c r="C432" s="53">
        <v>0</v>
      </c>
      <c r="D432" s="53">
        <v>0</v>
      </c>
      <c r="E432" s="53">
        <v>97</v>
      </c>
      <c r="F432" s="53">
        <v>0</v>
      </c>
      <c r="G432" s="53">
        <v>29</v>
      </c>
      <c r="H432" s="53">
        <v>165</v>
      </c>
      <c r="I432" s="53">
        <v>27</v>
      </c>
      <c r="J432" s="53">
        <v>11</v>
      </c>
      <c r="K432" s="53">
        <v>4</v>
      </c>
      <c r="L432" s="53">
        <v>15</v>
      </c>
      <c r="M432" s="53">
        <v>15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15</v>
      </c>
      <c r="F433" s="53">
        <v>1</v>
      </c>
      <c r="G433" s="53">
        <v>0</v>
      </c>
      <c r="H433" s="53">
        <v>2</v>
      </c>
      <c r="I433" s="53">
        <v>0</v>
      </c>
      <c r="J433" s="53">
        <v>2</v>
      </c>
      <c r="K433" s="53">
        <v>0</v>
      </c>
      <c r="L433" s="53">
        <v>3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1</v>
      </c>
      <c r="G434" s="53">
        <v>1</v>
      </c>
      <c r="H434" s="53">
        <v>2</v>
      </c>
      <c r="I434" s="53">
        <v>0</v>
      </c>
      <c r="J434" s="53">
        <v>1</v>
      </c>
      <c r="K434" s="53">
        <v>0</v>
      </c>
      <c r="L434" s="53">
        <v>2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1</v>
      </c>
      <c r="I435" s="53">
        <v>1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0</v>
      </c>
      <c r="H436" s="53">
        <v>0</v>
      </c>
      <c r="I436" s="53">
        <v>0</v>
      </c>
      <c r="J436" s="53">
        <v>1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1</v>
      </c>
      <c r="G437" s="53">
        <v>0</v>
      </c>
      <c r="H437" s="53">
        <v>1</v>
      </c>
      <c r="I437" s="53">
        <v>1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4</v>
      </c>
      <c r="F439" s="53">
        <v>2</v>
      </c>
      <c r="G439" s="53">
        <v>0</v>
      </c>
      <c r="H439" s="53">
        <v>2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10</v>
      </c>
      <c r="F440" s="53">
        <v>2</v>
      </c>
      <c r="G440" s="53">
        <v>0</v>
      </c>
      <c r="H440" s="53">
        <v>0</v>
      </c>
      <c r="I440" s="53">
        <v>0</v>
      </c>
      <c r="J440" s="53">
        <v>1</v>
      </c>
      <c r="K440" s="53">
        <v>1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5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2</v>
      </c>
      <c r="G442" s="53">
        <v>0</v>
      </c>
      <c r="H442" s="53">
        <v>1</v>
      </c>
      <c r="I442" s="53">
        <v>0</v>
      </c>
      <c r="J442" s="53">
        <v>1</v>
      </c>
      <c r="K442" s="53">
        <v>2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0</v>
      </c>
      <c r="H443" s="53">
        <v>1</v>
      </c>
      <c r="I443" s="53">
        <v>1</v>
      </c>
      <c r="J443" s="53">
        <v>2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4</v>
      </c>
      <c r="F444" s="53">
        <v>3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6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29</v>
      </c>
      <c r="F448" s="53">
        <v>0</v>
      </c>
      <c r="G448" s="53">
        <v>1</v>
      </c>
      <c r="H448" s="53">
        <v>6</v>
      </c>
      <c r="I448" s="53">
        <v>1</v>
      </c>
      <c r="J448" s="53">
        <v>3</v>
      </c>
      <c r="K448" s="53">
        <v>0</v>
      </c>
      <c r="L448" s="53">
        <v>6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52</v>
      </c>
      <c r="F449" s="53">
        <v>11</v>
      </c>
      <c r="G449" s="53">
        <v>1</v>
      </c>
      <c r="H449" s="53">
        <v>6</v>
      </c>
      <c r="I449" s="53">
        <v>1</v>
      </c>
      <c r="J449" s="53">
        <v>4</v>
      </c>
      <c r="K449" s="53">
        <v>1</v>
      </c>
      <c r="L449" s="53">
        <v>5</v>
      </c>
      <c r="M449" s="53">
        <v>8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0</v>
      </c>
      <c r="G450" s="53">
        <v>0</v>
      </c>
      <c r="H450" s="53">
        <v>5</v>
      </c>
      <c r="I450" s="53">
        <v>0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46</v>
      </c>
      <c r="F451" s="53">
        <v>2</v>
      </c>
      <c r="G451" s="53">
        <v>3</v>
      </c>
      <c r="H451" s="53">
        <v>1</v>
      </c>
      <c r="I451" s="53">
        <v>1</v>
      </c>
      <c r="J451" s="53">
        <v>1</v>
      </c>
      <c r="K451" s="53">
        <v>0</v>
      </c>
      <c r="L451" s="53">
        <v>2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7</v>
      </c>
      <c r="F452" s="53">
        <v>0</v>
      </c>
      <c r="G452" s="53">
        <v>1</v>
      </c>
      <c r="H452" s="53">
        <v>1</v>
      </c>
      <c r="I452" s="53">
        <v>0</v>
      </c>
      <c r="J452" s="53">
        <v>0</v>
      </c>
      <c r="K452" s="53">
        <v>0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22</v>
      </c>
      <c r="F453" s="53">
        <v>9</v>
      </c>
      <c r="G453" s="53">
        <v>2</v>
      </c>
      <c r="H453" s="53">
        <v>16</v>
      </c>
      <c r="I453" s="53">
        <v>2</v>
      </c>
      <c r="J453" s="53">
        <v>2</v>
      </c>
      <c r="K453" s="53">
        <v>2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52</v>
      </c>
      <c r="F454" s="53">
        <v>1</v>
      </c>
      <c r="G454" s="53">
        <v>8</v>
      </c>
      <c r="H454" s="53">
        <v>12</v>
      </c>
      <c r="I454" s="53">
        <v>2</v>
      </c>
      <c r="J454" s="53">
        <v>7</v>
      </c>
      <c r="K454" s="53">
        <v>2</v>
      </c>
      <c r="L454" s="53">
        <v>8</v>
      </c>
      <c r="M454" s="53">
        <v>1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21</v>
      </c>
      <c r="F455" s="53">
        <v>6</v>
      </c>
      <c r="G455" s="53">
        <v>1</v>
      </c>
      <c r="H455" s="53">
        <v>7</v>
      </c>
      <c r="I455" s="53">
        <v>1</v>
      </c>
      <c r="J455" s="53">
        <v>6</v>
      </c>
      <c r="K455" s="53">
        <v>0</v>
      </c>
      <c r="L455" s="53">
        <v>1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9</v>
      </c>
      <c r="F457" s="53">
        <v>2</v>
      </c>
      <c r="G457" s="53">
        <v>0</v>
      </c>
      <c r="H457" s="53">
        <v>1</v>
      </c>
      <c r="I457" s="53">
        <v>0</v>
      </c>
      <c r="J457" s="53">
        <v>0</v>
      </c>
      <c r="K457" s="53">
        <v>0</v>
      </c>
      <c r="L457" s="53">
        <v>0</v>
      </c>
      <c r="M457" s="53">
        <v>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25</v>
      </c>
      <c r="F458" s="53">
        <v>2</v>
      </c>
      <c r="G458" s="53">
        <v>2</v>
      </c>
      <c r="H458" s="53">
        <v>1</v>
      </c>
      <c r="I458" s="53">
        <v>1</v>
      </c>
      <c r="J458" s="53">
        <v>0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21</v>
      </c>
      <c r="F459" s="53">
        <v>3</v>
      </c>
      <c r="G459" s="53">
        <v>1</v>
      </c>
      <c r="H459" s="53">
        <v>3</v>
      </c>
      <c r="I459" s="53">
        <v>0</v>
      </c>
      <c r="J459" s="53">
        <v>0</v>
      </c>
      <c r="K459" s="53">
        <v>0</v>
      </c>
      <c r="L459" s="53">
        <v>1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18</v>
      </c>
      <c r="F460" s="53">
        <v>0</v>
      </c>
      <c r="G460" s="53">
        <v>0</v>
      </c>
      <c r="H460" s="53">
        <v>5</v>
      </c>
      <c r="I460" s="53">
        <v>1</v>
      </c>
      <c r="J460" s="53">
        <v>3</v>
      </c>
      <c r="K460" s="53">
        <v>1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1</v>
      </c>
      <c r="H462" s="53">
        <v>1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29</v>
      </c>
      <c r="F464" s="53">
        <v>4</v>
      </c>
      <c r="G464" s="53">
        <v>5</v>
      </c>
      <c r="H464" s="53">
        <v>12</v>
      </c>
      <c r="I464" s="53">
        <v>2</v>
      </c>
      <c r="J464" s="53">
        <v>5</v>
      </c>
      <c r="K464" s="53">
        <v>0</v>
      </c>
      <c r="L464" s="53">
        <v>5</v>
      </c>
      <c r="M464" s="53">
        <v>3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83</v>
      </c>
      <c r="F465" s="53">
        <v>4</v>
      </c>
      <c r="G465" s="53">
        <v>6</v>
      </c>
      <c r="H465" s="53">
        <v>33</v>
      </c>
      <c r="I465" s="53">
        <v>3</v>
      </c>
      <c r="J465" s="53">
        <v>9</v>
      </c>
      <c r="K465" s="53">
        <v>0</v>
      </c>
      <c r="L465" s="53">
        <v>5</v>
      </c>
      <c r="M465" s="53">
        <v>12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6</v>
      </c>
      <c r="F468" s="53">
        <v>1</v>
      </c>
      <c r="G468" s="53">
        <v>2</v>
      </c>
      <c r="H468" s="53">
        <v>7</v>
      </c>
      <c r="I468" s="53">
        <v>0</v>
      </c>
      <c r="J468" s="53">
        <v>1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34</v>
      </c>
      <c r="F469" s="53">
        <v>0</v>
      </c>
      <c r="G469" s="53">
        <v>1</v>
      </c>
      <c r="H469" s="53">
        <v>2</v>
      </c>
      <c r="I469" s="53">
        <v>0</v>
      </c>
      <c r="J469" s="53">
        <v>1</v>
      </c>
      <c r="K469" s="53">
        <v>1</v>
      </c>
      <c r="L469" s="53">
        <v>1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24</v>
      </c>
      <c r="F470" s="53">
        <v>3</v>
      </c>
      <c r="G470" s="53">
        <v>3</v>
      </c>
      <c r="H470" s="53">
        <v>0</v>
      </c>
      <c r="I470" s="53">
        <v>0</v>
      </c>
      <c r="J470" s="53">
        <v>0</v>
      </c>
      <c r="K470" s="53">
        <v>0</v>
      </c>
      <c r="L470" s="53">
        <v>3</v>
      </c>
      <c r="M470" s="53">
        <v>5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6</v>
      </c>
      <c r="F471" s="53">
        <v>1</v>
      </c>
      <c r="G471" s="53">
        <v>1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1</v>
      </c>
      <c r="H472" s="53">
        <v>1</v>
      </c>
      <c r="I472" s="53">
        <v>1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45</v>
      </c>
      <c r="F473" s="53">
        <v>1</v>
      </c>
      <c r="G473" s="53">
        <v>2</v>
      </c>
      <c r="H473" s="53">
        <v>0</v>
      </c>
      <c r="I473" s="53">
        <v>0</v>
      </c>
      <c r="J473" s="53">
        <v>4</v>
      </c>
      <c r="K473" s="53">
        <v>2</v>
      </c>
      <c r="L473" s="53">
        <v>1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1</v>
      </c>
      <c r="G474" s="53">
        <v>2</v>
      </c>
      <c r="H474" s="53">
        <v>1</v>
      </c>
      <c r="I474" s="53">
        <v>0</v>
      </c>
      <c r="J474" s="53">
        <v>0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21</v>
      </c>
      <c r="F475" s="53">
        <v>1</v>
      </c>
      <c r="G475" s="53">
        <v>3</v>
      </c>
      <c r="H475" s="53">
        <v>12</v>
      </c>
      <c r="I475" s="53">
        <v>1</v>
      </c>
      <c r="J475" s="53">
        <v>2</v>
      </c>
      <c r="K475" s="53">
        <v>4</v>
      </c>
      <c r="L475" s="53">
        <v>2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25</v>
      </c>
      <c r="F479" s="53">
        <v>5</v>
      </c>
      <c r="G479" s="53">
        <v>0</v>
      </c>
      <c r="H479" s="53">
        <v>2</v>
      </c>
      <c r="I479" s="53">
        <v>0</v>
      </c>
      <c r="J479" s="53">
        <v>0</v>
      </c>
      <c r="K479" s="53">
        <v>3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4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181</v>
      </c>
      <c r="F486" s="53">
        <v>13</v>
      </c>
      <c r="G486" s="53">
        <v>11</v>
      </c>
      <c r="H486" s="53">
        <v>92</v>
      </c>
      <c r="I486" s="53">
        <v>0</v>
      </c>
      <c r="J486" s="53">
        <v>21</v>
      </c>
      <c r="K486" s="53">
        <v>10</v>
      </c>
      <c r="L486" s="53">
        <v>7</v>
      </c>
      <c r="M486" s="53">
        <v>12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127</v>
      </c>
      <c r="F487" s="53">
        <v>9</v>
      </c>
      <c r="G487" s="53">
        <v>6</v>
      </c>
      <c r="H487" s="53">
        <v>9</v>
      </c>
      <c r="I487" s="53">
        <v>1</v>
      </c>
      <c r="J487" s="53">
        <v>14</v>
      </c>
      <c r="K487" s="53">
        <v>7</v>
      </c>
      <c r="L487" s="53">
        <v>8</v>
      </c>
      <c r="M487" s="53">
        <v>4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0</v>
      </c>
      <c r="G488" s="53">
        <v>0</v>
      </c>
      <c r="H488" s="53">
        <v>0</v>
      </c>
      <c r="I488" s="53">
        <v>0</v>
      </c>
      <c r="J488" s="53">
        <v>1</v>
      </c>
      <c r="K488" s="53">
        <v>0</v>
      </c>
      <c r="L488" s="53">
        <v>1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5</v>
      </c>
      <c r="F489" s="53">
        <v>1</v>
      </c>
      <c r="G489" s="53">
        <v>0</v>
      </c>
      <c r="H489" s="53">
        <v>0</v>
      </c>
      <c r="I489" s="53">
        <v>1</v>
      </c>
      <c r="J489" s="53">
        <v>3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6</v>
      </c>
      <c r="F490" s="53">
        <v>1</v>
      </c>
      <c r="G490" s="53">
        <v>1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56</v>
      </c>
      <c r="F492" s="53">
        <v>4</v>
      </c>
      <c r="G492" s="53">
        <v>0</v>
      </c>
      <c r="H492" s="53">
        <v>5</v>
      </c>
      <c r="I492" s="53">
        <v>3</v>
      </c>
      <c r="J492" s="53">
        <v>3</v>
      </c>
      <c r="K492" s="53">
        <v>0</v>
      </c>
      <c r="L492" s="53">
        <v>4</v>
      </c>
      <c r="M492" s="53">
        <v>8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16</v>
      </c>
      <c r="F493" s="53">
        <v>0</v>
      </c>
      <c r="G493" s="53">
        <v>3</v>
      </c>
      <c r="H493" s="53">
        <v>3</v>
      </c>
      <c r="I493" s="53">
        <v>0</v>
      </c>
      <c r="J493" s="53">
        <v>2</v>
      </c>
      <c r="K493" s="53">
        <v>0</v>
      </c>
      <c r="L493" s="53">
        <v>0</v>
      </c>
      <c r="M493" s="53">
        <v>2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23</v>
      </c>
      <c r="F494" s="53">
        <v>5</v>
      </c>
      <c r="G494" s="53">
        <v>5</v>
      </c>
      <c r="H494" s="53">
        <v>3</v>
      </c>
      <c r="I494" s="53">
        <v>0</v>
      </c>
      <c r="J494" s="53">
        <v>6</v>
      </c>
      <c r="K494" s="53">
        <v>0</v>
      </c>
      <c r="L494" s="53">
        <v>2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8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14</v>
      </c>
      <c r="C497" s="53">
        <v>14</v>
      </c>
      <c r="D497" s="53">
        <v>1</v>
      </c>
      <c r="E497" s="53">
        <v>209</v>
      </c>
      <c r="F497" s="53">
        <v>10</v>
      </c>
      <c r="G497" s="53">
        <v>30</v>
      </c>
      <c r="H497" s="53">
        <v>383</v>
      </c>
      <c r="I497" s="53">
        <v>71</v>
      </c>
      <c r="J497" s="53">
        <v>33</v>
      </c>
      <c r="K497" s="53">
        <v>8</v>
      </c>
      <c r="L497" s="53">
        <v>34</v>
      </c>
      <c r="M497" s="53">
        <v>22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1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2</v>
      </c>
      <c r="G499" s="53">
        <v>0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7</v>
      </c>
      <c r="F502" s="53">
        <v>0</v>
      </c>
      <c r="G502" s="53">
        <v>0</v>
      </c>
      <c r="H502" s="53">
        <v>1</v>
      </c>
      <c r="I502" s="53">
        <v>1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20</v>
      </c>
      <c r="F509" s="53">
        <v>3</v>
      </c>
      <c r="G509" s="53">
        <v>1</v>
      </c>
      <c r="H509" s="53">
        <v>13</v>
      </c>
      <c r="I509" s="53">
        <v>1</v>
      </c>
      <c r="J509" s="53">
        <v>1</v>
      </c>
      <c r="K509" s="53">
        <v>0</v>
      </c>
      <c r="L509" s="53">
        <v>1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185</v>
      </c>
      <c r="C510" s="54">
        <v>206</v>
      </c>
      <c r="D510" s="54">
        <v>9</v>
      </c>
      <c r="E510" s="54">
        <v>12595</v>
      </c>
      <c r="F510" s="54">
        <v>793</v>
      </c>
      <c r="G510" s="54">
        <v>1343</v>
      </c>
      <c r="H510" s="54">
        <v>7408</v>
      </c>
      <c r="I510" s="54">
        <v>1355</v>
      </c>
      <c r="J510" s="54">
        <v>1828</v>
      </c>
      <c r="K510" s="54">
        <v>575</v>
      </c>
      <c r="L510" s="54">
        <v>1285</v>
      </c>
      <c r="M510" s="54">
        <v>837</v>
      </c>
      <c r="N510" s="54">
        <v>9</v>
      </c>
      <c r="O510" s="54">
        <v>3</v>
      </c>
    </row>
    <row r="511" spans="1:15" x14ac:dyDescent="0.25">
      <c r="B511" s="80">
        <v>185</v>
      </c>
      <c r="C511" s="80">
        <v>206</v>
      </c>
      <c r="D511" s="80">
        <v>9</v>
      </c>
      <c r="E511" s="80">
        <v>12595</v>
      </c>
      <c r="F511" s="80">
        <v>793</v>
      </c>
      <c r="G511" s="80">
        <v>1343</v>
      </c>
      <c r="H511" s="80">
        <v>7408</v>
      </c>
      <c r="I511" s="80">
        <v>1355</v>
      </c>
      <c r="J511" s="80">
        <v>1828</v>
      </c>
      <c r="K511" s="80">
        <v>575</v>
      </c>
      <c r="L511" s="80">
        <v>1285</v>
      </c>
      <c r="M511" s="80">
        <v>837</v>
      </c>
      <c r="N511" s="80">
        <v>9</v>
      </c>
      <c r="O511" s="80">
        <v>3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O515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549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1" t="s">
        <v>589</v>
      </c>
      <c r="B5" s="101"/>
      <c r="C5" s="101"/>
      <c r="D5" s="101"/>
      <c r="E5" s="101"/>
      <c r="F5" s="101"/>
      <c r="G5" s="101"/>
      <c r="H5" s="101"/>
      <c r="I5" s="101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567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2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10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1</v>
      </c>
      <c r="L15" s="53">
        <v>0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1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1</v>
      </c>
      <c r="C17" s="53">
        <v>1</v>
      </c>
      <c r="D17" s="53">
        <v>0</v>
      </c>
      <c r="E17" s="53">
        <v>4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2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76</v>
      </c>
      <c r="F18" s="53">
        <v>14</v>
      </c>
      <c r="G18" s="53">
        <v>1</v>
      </c>
      <c r="H18" s="53">
        <v>4</v>
      </c>
      <c r="I18" s="53">
        <v>0</v>
      </c>
      <c r="J18" s="53">
        <v>3</v>
      </c>
      <c r="K18" s="53">
        <v>3</v>
      </c>
      <c r="L18" s="53">
        <v>8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1</v>
      </c>
      <c r="G20" s="53">
        <v>1</v>
      </c>
      <c r="H20" s="53">
        <v>1</v>
      </c>
      <c r="I20" s="53">
        <v>1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1</v>
      </c>
      <c r="G21" s="53">
        <v>0</v>
      </c>
      <c r="H21" s="53">
        <v>1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22</v>
      </c>
      <c r="C24" s="53">
        <v>24</v>
      </c>
      <c r="D24" s="53">
        <v>0</v>
      </c>
      <c r="E24" s="53">
        <v>122</v>
      </c>
      <c r="F24" s="53">
        <v>0</v>
      </c>
      <c r="G24" s="53">
        <v>22</v>
      </c>
      <c r="H24" s="53">
        <v>314</v>
      </c>
      <c r="I24" s="53">
        <v>57</v>
      </c>
      <c r="J24" s="53">
        <v>17</v>
      </c>
      <c r="K24" s="53">
        <v>3</v>
      </c>
      <c r="L24" s="53">
        <v>11</v>
      </c>
      <c r="M24" s="53">
        <v>8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1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1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13</v>
      </c>
      <c r="F29" s="53">
        <v>0</v>
      </c>
      <c r="G29" s="53">
        <v>0</v>
      </c>
      <c r="H29" s="53">
        <v>3</v>
      </c>
      <c r="I29" s="53">
        <v>0</v>
      </c>
      <c r="J29" s="53">
        <v>2</v>
      </c>
      <c r="K29" s="53">
        <v>1</v>
      </c>
      <c r="L29" s="53">
        <v>1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2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7</v>
      </c>
      <c r="F31" s="53">
        <v>1</v>
      </c>
      <c r="G31" s="53">
        <v>0</v>
      </c>
      <c r="H31" s="53">
        <v>0</v>
      </c>
      <c r="I31" s="53">
        <v>1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5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27</v>
      </c>
      <c r="F33" s="53">
        <v>0</v>
      </c>
      <c r="G33" s="53">
        <v>3</v>
      </c>
      <c r="H33" s="53">
        <v>6</v>
      </c>
      <c r="I33" s="53">
        <v>0</v>
      </c>
      <c r="J33" s="53">
        <v>2</v>
      </c>
      <c r="K33" s="53">
        <v>1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37</v>
      </c>
      <c r="F35" s="53">
        <v>0</v>
      </c>
      <c r="G35" s="53">
        <v>2</v>
      </c>
      <c r="H35" s="53">
        <v>2</v>
      </c>
      <c r="I35" s="53">
        <v>0</v>
      </c>
      <c r="J35" s="53">
        <v>1</v>
      </c>
      <c r="K35" s="53">
        <v>1</v>
      </c>
      <c r="L35" s="53">
        <v>0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6</v>
      </c>
      <c r="F37" s="53">
        <v>0</v>
      </c>
      <c r="G37" s="53">
        <v>1</v>
      </c>
      <c r="H37" s="53">
        <v>3</v>
      </c>
      <c r="I37" s="53">
        <v>0</v>
      </c>
      <c r="J37" s="53">
        <v>2</v>
      </c>
      <c r="K37" s="53">
        <v>0</v>
      </c>
      <c r="L37" s="53">
        <v>2</v>
      </c>
      <c r="M37" s="53">
        <v>3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24</v>
      </c>
      <c r="F38" s="53">
        <v>8</v>
      </c>
      <c r="G38" s="53">
        <v>0</v>
      </c>
      <c r="H38" s="53">
        <v>1</v>
      </c>
      <c r="I38" s="53">
        <v>1</v>
      </c>
      <c r="J38" s="53">
        <v>1</v>
      </c>
      <c r="K38" s="53">
        <v>2</v>
      </c>
      <c r="L38" s="53">
        <v>3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0</v>
      </c>
      <c r="G39" s="53">
        <v>1</v>
      </c>
      <c r="H39" s="53">
        <v>1</v>
      </c>
      <c r="I39" s="53">
        <v>0</v>
      </c>
      <c r="J39" s="53">
        <v>3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136</v>
      </c>
      <c r="F42" s="53">
        <v>11</v>
      </c>
      <c r="G42" s="53">
        <v>6</v>
      </c>
      <c r="H42" s="53">
        <v>30</v>
      </c>
      <c r="I42" s="53">
        <v>1</v>
      </c>
      <c r="J42" s="53">
        <v>7</v>
      </c>
      <c r="K42" s="53">
        <v>8</v>
      </c>
      <c r="L42" s="53">
        <v>7</v>
      </c>
      <c r="M42" s="53">
        <v>9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2</v>
      </c>
      <c r="C43" s="53">
        <v>3</v>
      </c>
      <c r="D43" s="53">
        <v>0</v>
      </c>
      <c r="E43" s="53">
        <v>16</v>
      </c>
      <c r="F43" s="53">
        <v>0</v>
      </c>
      <c r="G43" s="53">
        <v>0</v>
      </c>
      <c r="H43" s="53">
        <v>1</v>
      </c>
      <c r="I43" s="53">
        <v>1</v>
      </c>
      <c r="J43" s="53">
        <v>5</v>
      </c>
      <c r="K43" s="53">
        <v>2</v>
      </c>
      <c r="L43" s="53">
        <v>5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1</v>
      </c>
      <c r="I44" s="53">
        <v>0</v>
      </c>
      <c r="J44" s="53">
        <v>2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12</v>
      </c>
      <c r="F45" s="53">
        <v>2</v>
      </c>
      <c r="G45" s="53">
        <v>0</v>
      </c>
      <c r="H45" s="53">
        <v>1</v>
      </c>
      <c r="I45" s="53">
        <v>1</v>
      </c>
      <c r="J45" s="53">
        <v>3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12</v>
      </c>
      <c r="F48" s="53">
        <v>7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1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11</v>
      </c>
      <c r="F49" s="53">
        <v>0</v>
      </c>
      <c r="G49" s="53">
        <v>0</v>
      </c>
      <c r="H49" s="53">
        <v>8</v>
      </c>
      <c r="I49" s="53">
        <v>1</v>
      </c>
      <c r="J49" s="53">
        <v>2</v>
      </c>
      <c r="K49" s="53">
        <v>1</v>
      </c>
      <c r="L49" s="53">
        <v>2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3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1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14</v>
      </c>
      <c r="F52" s="53">
        <v>3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0</v>
      </c>
      <c r="G53" s="53">
        <v>1</v>
      </c>
      <c r="H53" s="53">
        <v>1</v>
      </c>
      <c r="I53" s="53">
        <v>0</v>
      </c>
      <c r="J53" s="53">
        <v>0</v>
      </c>
      <c r="K53" s="53">
        <v>0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11</v>
      </c>
      <c r="C55" s="53">
        <v>12</v>
      </c>
      <c r="D55" s="53">
        <v>0</v>
      </c>
      <c r="E55" s="53">
        <v>94</v>
      </c>
      <c r="F55" s="53">
        <v>0</v>
      </c>
      <c r="G55" s="53">
        <v>13</v>
      </c>
      <c r="H55" s="53">
        <v>43</v>
      </c>
      <c r="I55" s="53">
        <v>6</v>
      </c>
      <c r="J55" s="53">
        <v>18</v>
      </c>
      <c r="K55" s="53">
        <v>7</v>
      </c>
      <c r="L55" s="53">
        <v>4</v>
      </c>
      <c r="M55" s="53">
        <v>8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7</v>
      </c>
      <c r="F56" s="53">
        <v>3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4</v>
      </c>
      <c r="F57" s="53">
        <v>0</v>
      </c>
      <c r="G57" s="53">
        <v>1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15</v>
      </c>
      <c r="F61" s="53">
        <v>4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2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17</v>
      </c>
      <c r="F62" s="53">
        <v>0</v>
      </c>
      <c r="G62" s="53">
        <v>0</v>
      </c>
      <c r="H62" s="53">
        <v>3</v>
      </c>
      <c r="I62" s="53">
        <v>0</v>
      </c>
      <c r="J62" s="53">
        <v>1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1</v>
      </c>
      <c r="C64" s="53">
        <v>1</v>
      </c>
      <c r="D64" s="53">
        <v>0</v>
      </c>
      <c r="E64" s="53">
        <v>13</v>
      </c>
      <c r="F64" s="53">
        <v>2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10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0</v>
      </c>
      <c r="H65" s="53">
        <v>1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4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1</v>
      </c>
      <c r="G67" s="53">
        <v>0</v>
      </c>
      <c r="H67" s="53">
        <v>1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8</v>
      </c>
      <c r="F68" s="53">
        <v>0</v>
      </c>
      <c r="G68" s="53">
        <v>0</v>
      </c>
      <c r="H68" s="53">
        <v>0</v>
      </c>
      <c r="I68" s="53">
        <v>0</v>
      </c>
      <c r="J68" s="53">
        <v>1</v>
      </c>
      <c r="K68" s="53">
        <v>3</v>
      </c>
      <c r="L68" s="53">
        <v>0</v>
      </c>
      <c r="M68" s="53">
        <v>2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1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21</v>
      </c>
      <c r="F70" s="53">
        <v>6</v>
      </c>
      <c r="G70" s="53">
        <v>1</v>
      </c>
      <c r="H70" s="53">
        <v>15</v>
      </c>
      <c r="I70" s="53">
        <v>0</v>
      </c>
      <c r="J70" s="53">
        <v>1</v>
      </c>
      <c r="K70" s="53">
        <v>2</v>
      </c>
      <c r="L70" s="53">
        <v>1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40</v>
      </c>
      <c r="F71" s="53">
        <v>1</v>
      </c>
      <c r="G71" s="53">
        <v>4</v>
      </c>
      <c r="H71" s="53">
        <v>5</v>
      </c>
      <c r="I71" s="53">
        <v>0</v>
      </c>
      <c r="J71" s="53">
        <v>2</v>
      </c>
      <c r="K71" s="53">
        <v>1</v>
      </c>
      <c r="L71" s="53">
        <v>2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15</v>
      </c>
      <c r="F72" s="53">
        <v>4</v>
      </c>
      <c r="G72" s="53">
        <v>0</v>
      </c>
      <c r="H72" s="53">
        <v>0</v>
      </c>
      <c r="I72" s="53">
        <v>0</v>
      </c>
      <c r="J72" s="53">
        <v>3</v>
      </c>
      <c r="K72" s="53">
        <v>1</v>
      </c>
      <c r="L72" s="53">
        <v>0</v>
      </c>
      <c r="M72" s="53">
        <v>2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54</v>
      </c>
      <c r="F73" s="53">
        <v>2</v>
      </c>
      <c r="G73" s="53">
        <v>11</v>
      </c>
      <c r="H73" s="53">
        <v>14</v>
      </c>
      <c r="I73" s="53">
        <v>1</v>
      </c>
      <c r="J73" s="53">
        <v>5</v>
      </c>
      <c r="K73" s="53">
        <v>5</v>
      </c>
      <c r="L73" s="53">
        <v>16</v>
      </c>
      <c r="M73" s="53">
        <v>10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141</v>
      </c>
      <c r="F74" s="53">
        <v>2</v>
      </c>
      <c r="G74" s="53">
        <v>16</v>
      </c>
      <c r="H74" s="53">
        <v>142</v>
      </c>
      <c r="I74" s="53">
        <v>31</v>
      </c>
      <c r="J74" s="53">
        <v>23</v>
      </c>
      <c r="K74" s="53">
        <v>0</v>
      </c>
      <c r="L74" s="53">
        <v>12</v>
      </c>
      <c r="M74" s="53">
        <v>7</v>
      </c>
      <c r="N74" s="53">
        <v>0</v>
      </c>
      <c r="O74" s="53">
        <v>1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3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1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86</v>
      </c>
      <c r="F78" s="53">
        <v>3</v>
      </c>
      <c r="G78" s="53">
        <v>5</v>
      </c>
      <c r="H78" s="53">
        <v>18</v>
      </c>
      <c r="I78" s="53">
        <v>2</v>
      </c>
      <c r="J78" s="53">
        <v>11</v>
      </c>
      <c r="K78" s="53">
        <v>5</v>
      </c>
      <c r="L78" s="53">
        <v>5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3</v>
      </c>
      <c r="F80" s="53">
        <v>2</v>
      </c>
      <c r="G80" s="53">
        <v>0</v>
      </c>
      <c r="H80" s="53">
        <v>0</v>
      </c>
      <c r="I80" s="53">
        <v>0</v>
      </c>
      <c r="J80" s="53">
        <v>3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11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1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2</v>
      </c>
      <c r="C84" s="53">
        <v>2</v>
      </c>
      <c r="D84" s="53">
        <v>0</v>
      </c>
      <c r="E84" s="53">
        <v>54</v>
      </c>
      <c r="F84" s="53">
        <v>0</v>
      </c>
      <c r="G84" s="53">
        <v>24</v>
      </c>
      <c r="H84" s="53">
        <v>48</v>
      </c>
      <c r="I84" s="53">
        <v>8</v>
      </c>
      <c r="J84" s="53">
        <v>6</v>
      </c>
      <c r="K84" s="53">
        <v>4</v>
      </c>
      <c r="L84" s="53">
        <v>10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1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4</v>
      </c>
      <c r="F86" s="53">
        <v>0</v>
      </c>
      <c r="G86" s="53">
        <v>1</v>
      </c>
      <c r="H86" s="53">
        <v>1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27</v>
      </c>
      <c r="F87" s="53">
        <v>6</v>
      </c>
      <c r="G87" s="53">
        <v>1</v>
      </c>
      <c r="H87" s="53">
        <v>1</v>
      </c>
      <c r="I87" s="53">
        <v>1</v>
      </c>
      <c r="J87" s="53">
        <v>2</v>
      </c>
      <c r="K87" s="53">
        <v>2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6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10</v>
      </c>
      <c r="F89" s="53">
        <v>1</v>
      </c>
      <c r="G89" s="53">
        <v>2</v>
      </c>
      <c r="H89" s="53">
        <v>2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68</v>
      </c>
      <c r="F90" s="53">
        <v>0</v>
      </c>
      <c r="G90" s="53">
        <v>4</v>
      </c>
      <c r="H90" s="53">
        <v>6</v>
      </c>
      <c r="I90" s="53">
        <v>0</v>
      </c>
      <c r="J90" s="53">
        <v>4</v>
      </c>
      <c r="K90" s="53">
        <v>1</v>
      </c>
      <c r="L90" s="53">
        <v>6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20</v>
      </c>
      <c r="F91" s="53">
        <v>2</v>
      </c>
      <c r="G91" s="53">
        <v>3</v>
      </c>
      <c r="H91" s="53">
        <v>2</v>
      </c>
      <c r="I91" s="53">
        <v>1</v>
      </c>
      <c r="J91" s="53">
        <v>5</v>
      </c>
      <c r="K91" s="53">
        <v>3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11</v>
      </c>
      <c r="D92" s="53">
        <v>0</v>
      </c>
      <c r="E92" s="53">
        <v>306</v>
      </c>
      <c r="F92" s="53">
        <v>8</v>
      </c>
      <c r="G92" s="53">
        <v>58</v>
      </c>
      <c r="H92" s="53">
        <v>353</v>
      </c>
      <c r="I92" s="53">
        <v>83</v>
      </c>
      <c r="J92" s="53">
        <v>47</v>
      </c>
      <c r="K92" s="53">
        <v>8</v>
      </c>
      <c r="L92" s="53">
        <v>68</v>
      </c>
      <c r="M92" s="53">
        <v>32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4</v>
      </c>
      <c r="D95" s="53">
        <v>0</v>
      </c>
      <c r="E95" s="53">
        <v>68</v>
      </c>
      <c r="F95" s="53">
        <v>1</v>
      </c>
      <c r="G95" s="53">
        <v>5</v>
      </c>
      <c r="H95" s="53">
        <v>29</v>
      </c>
      <c r="I95" s="53">
        <v>1</v>
      </c>
      <c r="J95" s="53">
        <v>12</v>
      </c>
      <c r="K95" s="53">
        <v>2</v>
      </c>
      <c r="L95" s="53">
        <v>3</v>
      </c>
      <c r="M95" s="53">
        <v>9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0</v>
      </c>
      <c r="G96" s="53">
        <v>1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12</v>
      </c>
      <c r="F97" s="53">
        <v>1</v>
      </c>
      <c r="G97" s="53">
        <v>0</v>
      </c>
      <c r="H97" s="53">
        <v>1</v>
      </c>
      <c r="I97" s="53">
        <v>1</v>
      </c>
      <c r="J97" s="53">
        <v>1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6</v>
      </c>
      <c r="F98" s="53">
        <v>1</v>
      </c>
      <c r="G98" s="53">
        <v>1</v>
      </c>
      <c r="H98" s="53">
        <v>0</v>
      </c>
      <c r="I98" s="53">
        <v>0</v>
      </c>
      <c r="J98" s="53">
        <v>0</v>
      </c>
      <c r="K98" s="53">
        <v>1</v>
      </c>
      <c r="L98" s="53">
        <v>1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1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2</v>
      </c>
      <c r="F100" s="53">
        <v>1</v>
      </c>
      <c r="G100" s="53">
        <v>0</v>
      </c>
      <c r="H100" s="53">
        <v>0</v>
      </c>
      <c r="I100" s="53">
        <v>0</v>
      </c>
      <c r="J100" s="53">
        <v>1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1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56</v>
      </c>
      <c r="F102" s="53">
        <v>0</v>
      </c>
      <c r="G102" s="53">
        <v>5</v>
      </c>
      <c r="H102" s="53">
        <v>15</v>
      </c>
      <c r="I102" s="53">
        <v>1</v>
      </c>
      <c r="J102" s="53">
        <v>1</v>
      </c>
      <c r="K102" s="53">
        <v>5</v>
      </c>
      <c r="L102" s="53">
        <v>7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18</v>
      </c>
      <c r="F103" s="53">
        <v>1</v>
      </c>
      <c r="G103" s="53">
        <v>2</v>
      </c>
      <c r="H103" s="53">
        <v>3</v>
      </c>
      <c r="I103" s="53">
        <v>2</v>
      </c>
      <c r="J103" s="53">
        <v>1</v>
      </c>
      <c r="K103" s="53">
        <v>1</v>
      </c>
      <c r="L103" s="53">
        <v>1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1</v>
      </c>
      <c r="G105" s="53">
        <v>3</v>
      </c>
      <c r="H105" s="53">
        <v>0</v>
      </c>
      <c r="I105" s="53">
        <v>0</v>
      </c>
      <c r="J105" s="53">
        <v>0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1</v>
      </c>
      <c r="C107" s="53">
        <v>1</v>
      </c>
      <c r="D107" s="53">
        <v>0</v>
      </c>
      <c r="E107" s="53">
        <v>12</v>
      </c>
      <c r="F107" s="53">
        <v>2</v>
      </c>
      <c r="G107" s="53">
        <v>1</v>
      </c>
      <c r="H107" s="53">
        <v>1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6</v>
      </c>
      <c r="D108" s="53">
        <v>0</v>
      </c>
      <c r="E108" s="53">
        <v>364</v>
      </c>
      <c r="F108" s="53">
        <v>3</v>
      </c>
      <c r="G108" s="53">
        <v>115</v>
      </c>
      <c r="H108" s="53">
        <v>190</v>
      </c>
      <c r="I108" s="53">
        <v>57</v>
      </c>
      <c r="J108" s="53">
        <v>81</v>
      </c>
      <c r="K108" s="53">
        <v>21</v>
      </c>
      <c r="L108" s="53">
        <v>73</v>
      </c>
      <c r="M108" s="53">
        <v>17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7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0</v>
      </c>
      <c r="G113" s="53">
        <v>3</v>
      </c>
      <c r="H113" s="53">
        <v>2</v>
      </c>
      <c r="I113" s="53">
        <v>0</v>
      </c>
      <c r="J113" s="53">
        <v>2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18</v>
      </c>
      <c r="F114" s="53">
        <v>0</v>
      </c>
      <c r="G114" s="53">
        <v>0</v>
      </c>
      <c r="H114" s="53">
        <v>0</v>
      </c>
      <c r="I114" s="53">
        <v>0</v>
      </c>
      <c r="J114" s="53">
        <v>1</v>
      </c>
      <c r="K114" s="53">
        <v>1</v>
      </c>
      <c r="L114" s="53">
        <v>3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1</v>
      </c>
      <c r="C115" s="53">
        <v>1</v>
      </c>
      <c r="D115" s="53">
        <v>0</v>
      </c>
      <c r="E115" s="53">
        <v>5</v>
      </c>
      <c r="F115" s="53">
        <v>1</v>
      </c>
      <c r="G115" s="53">
        <v>1</v>
      </c>
      <c r="H115" s="53">
        <v>1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25</v>
      </c>
      <c r="F116" s="53">
        <v>2</v>
      </c>
      <c r="G116" s="53">
        <v>0</v>
      </c>
      <c r="H116" s="53">
        <v>2</v>
      </c>
      <c r="I116" s="53">
        <v>0</v>
      </c>
      <c r="J116" s="53">
        <v>3</v>
      </c>
      <c r="K116" s="53">
        <v>3</v>
      </c>
      <c r="L116" s="53">
        <v>10</v>
      </c>
      <c r="M116" s="53">
        <v>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1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1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7</v>
      </c>
      <c r="F119" s="53">
        <v>1</v>
      </c>
      <c r="G119" s="53">
        <v>0</v>
      </c>
      <c r="H119" s="53">
        <v>3</v>
      </c>
      <c r="I119" s="53">
        <v>0</v>
      </c>
      <c r="J119" s="53">
        <v>2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21</v>
      </c>
      <c r="F121" s="53">
        <v>0</v>
      </c>
      <c r="G121" s="53">
        <v>1</v>
      </c>
      <c r="H121" s="53">
        <v>6</v>
      </c>
      <c r="I121" s="53">
        <v>2</v>
      </c>
      <c r="J121" s="53">
        <v>3</v>
      </c>
      <c r="K121" s="53">
        <v>1</v>
      </c>
      <c r="L121" s="53">
        <v>6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5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1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5</v>
      </c>
      <c r="F124" s="53">
        <v>1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11</v>
      </c>
      <c r="F125" s="53">
        <v>3</v>
      </c>
      <c r="G125" s="53">
        <v>0</v>
      </c>
      <c r="H125" s="53">
        <v>1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11</v>
      </c>
      <c r="F130" s="53">
        <v>0</v>
      </c>
      <c r="G130" s="53">
        <v>0</v>
      </c>
      <c r="H130" s="53">
        <v>1</v>
      </c>
      <c r="I130" s="53">
        <v>0</v>
      </c>
      <c r="J130" s="53">
        <v>2</v>
      </c>
      <c r="K130" s="53">
        <v>2</v>
      </c>
      <c r="L130" s="53">
        <v>0</v>
      </c>
      <c r="M130" s="53">
        <v>3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7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2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3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3</v>
      </c>
      <c r="C137" s="53">
        <v>4</v>
      </c>
      <c r="D137" s="53">
        <v>0</v>
      </c>
      <c r="E137" s="53">
        <v>80</v>
      </c>
      <c r="F137" s="53">
        <v>4</v>
      </c>
      <c r="G137" s="53">
        <v>12</v>
      </c>
      <c r="H137" s="53">
        <v>40</v>
      </c>
      <c r="I137" s="53">
        <v>0</v>
      </c>
      <c r="J137" s="53">
        <v>7</v>
      </c>
      <c r="K137" s="53">
        <v>9</v>
      </c>
      <c r="L137" s="53">
        <v>3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6</v>
      </c>
      <c r="F139" s="53">
        <v>1</v>
      </c>
      <c r="G139" s="53">
        <v>3</v>
      </c>
      <c r="H139" s="53">
        <v>3</v>
      </c>
      <c r="I139" s="53">
        <v>0</v>
      </c>
      <c r="J139" s="53">
        <v>0</v>
      </c>
      <c r="K139" s="53">
        <v>1</v>
      </c>
      <c r="L139" s="53">
        <v>0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1</v>
      </c>
      <c r="G140" s="53">
        <v>1</v>
      </c>
      <c r="H140" s="53">
        <v>1</v>
      </c>
      <c r="I140" s="53">
        <v>1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6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4</v>
      </c>
      <c r="G143" s="53">
        <v>0</v>
      </c>
      <c r="H143" s="53">
        <v>0</v>
      </c>
      <c r="I143" s="53">
        <v>0</v>
      </c>
      <c r="J143" s="53">
        <v>1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14</v>
      </c>
      <c r="F144" s="53">
        <v>1</v>
      </c>
      <c r="G144" s="53">
        <v>3</v>
      </c>
      <c r="H144" s="53">
        <v>7</v>
      </c>
      <c r="I144" s="53">
        <v>0</v>
      </c>
      <c r="J144" s="53">
        <v>6</v>
      </c>
      <c r="K144" s="53">
        <v>0</v>
      </c>
      <c r="L144" s="53">
        <v>2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1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11</v>
      </c>
      <c r="F147" s="53">
        <v>2</v>
      </c>
      <c r="G147" s="5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2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36</v>
      </c>
      <c r="F148" s="53">
        <v>4</v>
      </c>
      <c r="G148" s="53">
        <v>0</v>
      </c>
      <c r="H148" s="53">
        <v>3</v>
      </c>
      <c r="I148" s="53">
        <v>0</v>
      </c>
      <c r="J148" s="53">
        <v>3</v>
      </c>
      <c r="K148" s="53">
        <v>3</v>
      </c>
      <c r="L148" s="53">
        <v>4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1</v>
      </c>
      <c r="C150" s="53">
        <v>1</v>
      </c>
      <c r="D150" s="53">
        <v>0</v>
      </c>
      <c r="E150" s="53">
        <v>4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1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26</v>
      </c>
      <c r="F153" s="53">
        <v>1</v>
      </c>
      <c r="G153" s="53">
        <v>5</v>
      </c>
      <c r="H153" s="53">
        <v>29</v>
      </c>
      <c r="I153" s="53">
        <v>7</v>
      </c>
      <c r="J153" s="53">
        <v>5</v>
      </c>
      <c r="K153" s="53">
        <v>4</v>
      </c>
      <c r="L153" s="53">
        <v>4</v>
      </c>
      <c r="M153" s="53">
        <v>1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37</v>
      </c>
      <c r="F154" s="53">
        <v>0</v>
      </c>
      <c r="G154" s="53">
        <v>2</v>
      </c>
      <c r="H154" s="53">
        <v>6</v>
      </c>
      <c r="I154" s="53">
        <v>0</v>
      </c>
      <c r="J154" s="53">
        <v>5</v>
      </c>
      <c r="K154" s="53">
        <v>0</v>
      </c>
      <c r="L154" s="53">
        <v>3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35</v>
      </c>
      <c r="F155" s="53">
        <v>6</v>
      </c>
      <c r="G155" s="53">
        <v>3</v>
      </c>
      <c r="H155" s="53">
        <v>3</v>
      </c>
      <c r="I155" s="53">
        <v>1</v>
      </c>
      <c r="J155" s="53">
        <v>3</v>
      </c>
      <c r="K155" s="53">
        <v>4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11</v>
      </c>
      <c r="F157" s="53">
        <v>2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0</v>
      </c>
      <c r="G158" s="53">
        <v>0</v>
      </c>
      <c r="H158" s="53">
        <v>2</v>
      </c>
      <c r="I158" s="53">
        <v>0</v>
      </c>
      <c r="J158" s="53">
        <v>1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1</v>
      </c>
      <c r="H159" s="53">
        <v>0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2</v>
      </c>
      <c r="D160" s="53">
        <v>0</v>
      </c>
      <c r="E160" s="53">
        <v>101</v>
      </c>
      <c r="F160" s="53">
        <v>0</v>
      </c>
      <c r="G160" s="53">
        <v>13</v>
      </c>
      <c r="H160" s="53">
        <v>10</v>
      </c>
      <c r="I160" s="53">
        <v>1</v>
      </c>
      <c r="J160" s="53">
        <v>16</v>
      </c>
      <c r="K160" s="53">
        <v>12</v>
      </c>
      <c r="L160" s="53">
        <v>36</v>
      </c>
      <c r="M160" s="53">
        <v>4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1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8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3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1</v>
      </c>
      <c r="G166" s="53">
        <v>0</v>
      </c>
      <c r="H166" s="53">
        <v>2</v>
      </c>
      <c r="I166" s="53">
        <v>0</v>
      </c>
      <c r="J166" s="53">
        <v>4</v>
      </c>
      <c r="K166" s="53">
        <v>1</v>
      </c>
      <c r="L166" s="53">
        <v>2</v>
      </c>
      <c r="M166" s="53">
        <v>2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1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31</v>
      </c>
      <c r="F168" s="53">
        <v>1</v>
      </c>
      <c r="G168" s="53">
        <v>3</v>
      </c>
      <c r="H168" s="53">
        <v>17</v>
      </c>
      <c r="I168" s="53">
        <v>6</v>
      </c>
      <c r="J168" s="53">
        <v>6</v>
      </c>
      <c r="K168" s="53">
        <v>0</v>
      </c>
      <c r="L168" s="53">
        <v>3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1</v>
      </c>
      <c r="E169" s="53">
        <v>106</v>
      </c>
      <c r="F169" s="53">
        <v>0</v>
      </c>
      <c r="G169" s="53">
        <v>11</v>
      </c>
      <c r="H169" s="53">
        <v>51</v>
      </c>
      <c r="I169" s="53">
        <v>14</v>
      </c>
      <c r="J169" s="53">
        <v>7</v>
      </c>
      <c r="K169" s="53">
        <v>5</v>
      </c>
      <c r="L169" s="53">
        <v>11</v>
      </c>
      <c r="M169" s="53">
        <v>1</v>
      </c>
      <c r="N169" s="53">
        <v>1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42</v>
      </c>
      <c r="F170" s="53">
        <v>1</v>
      </c>
      <c r="G170" s="53">
        <v>2</v>
      </c>
      <c r="H170" s="53">
        <v>10</v>
      </c>
      <c r="I170" s="53">
        <v>1</v>
      </c>
      <c r="J170" s="53">
        <v>2</v>
      </c>
      <c r="K170" s="53">
        <v>3</v>
      </c>
      <c r="L170" s="53">
        <v>1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4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59</v>
      </c>
      <c r="F174" s="53">
        <v>1</v>
      </c>
      <c r="G174" s="53">
        <v>14</v>
      </c>
      <c r="H174" s="53">
        <v>26</v>
      </c>
      <c r="I174" s="53">
        <v>9</v>
      </c>
      <c r="J174" s="53">
        <v>12</v>
      </c>
      <c r="K174" s="53">
        <v>2</v>
      </c>
      <c r="L174" s="53">
        <v>12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2</v>
      </c>
      <c r="F177" s="53">
        <v>0</v>
      </c>
      <c r="G177" s="53">
        <v>1</v>
      </c>
      <c r="H177" s="53">
        <v>4</v>
      </c>
      <c r="I177" s="53">
        <v>0</v>
      </c>
      <c r="J177" s="53">
        <v>0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0</v>
      </c>
      <c r="H178" s="53">
        <v>1</v>
      </c>
      <c r="I178" s="53">
        <v>0</v>
      </c>
      <c r="J178" s="53">
        <v>0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22</v>
      </c>
      <c r="F179" s="53">
        <v>0</v>
      </c>
      <c r="G179" s="53">
        <v>6</v>
      </c>
      <c r="H179" s="53">
        <v>9</v>
      </c>
      <c r="I179" s="53">
        <v>2</v>
      </c>
      <c r="J179" s="53">
        <v>2</v>
      </c>
      <c r="K179" s="53">
        <v>2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12</v>
      </c>
      <c r="F181" s="53">
        <v>3</v>
      </c>
      <c r="G181" s="53">
        <v>1</v>
      </c>
      <c r="H181" s="53">
        <v>0</v>
      </c>
      <c r="I181" s="53">
        <v>0</v>
      </c>
      <c r="J181" s="53">
        <v>0</v>
      </c>
      <c r="K181" s="53">
        <v>0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7</v>
      </c>
      <c r="F182" s="53">
        <v>2</v>
      </c>
      <c r="G182" s="53">
        <v>0</v>
      </c>
      <c r="H182" s="53">
        <v>0</v>
      </c>
      <c r="I182" s="53">
        <v>0</v>
      </c>
      <c r="J182" s="53">
        <v>0</v>
      </c>
      <c r="K182" s="53">
        <v>1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1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40</v>
      </c>
      <c r="F185" s="53">
        <v>1</v>
      </c>
      <c r="G185" s="53">
        <v>1</v>
      </c>
      <c r="H185" s="53">
        <v>4</v>
      </c>
      <c r="I185" s="53">
        <v>0</v>
      </c>
      <c r="J185" s="53">
        <v>8</v>
      </c>
      <c r="K185" s="53">
        <v>1</v>
      </c>
      <c r="L185" s="53">
        <v>12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21</v>
      </c>
      <c r="F186" s="53">
        <v>1</v>
      </c>
      <c r="G186" s="53">
        <v>12</v>
      </c>
      <c r="H186" s="53">
        <v>2</v>
      </c>
      <c r="I186" s="53">
        <v>3</v>
      </c>
      <c r="J186" s="53">
        <v>2</v>
      </c>
      <c r="K186" s="53">
        <v>0</v>
      </c>
      <c r="L186" s="53">
        <v>1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6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1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8</v>
      </c>
      <c r="F188" s="53">
        <v>0</v>
      </c>
      <c r="G188" s="53">
        <v>1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1</v>
      </c>
      <c r="G189" s="53">
        <v>1</v>
      </c>
      <c r="H189" s="53">
        <v>0</v>
      </c>
      <c r="I189" s="53">
        <v>0</v>
      </c>
      <c r="J189" s="53">
        <v>0</v>
      </c>
      <c r="K189" s="53">
        <v>0</v>
      </c>
      <c r="L189" s="53">
        <v>1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2</v>
      </c>
      <c r="G190" s="53">
        <v>0</v>
      </c>
      <c r="H190" s="53">
        <v>1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14</v>
      </c>
      <c r="F191" s="53">
        <v>0</v>
      </c>
      <c r="G191" s="53">
        <v>0</v>
      </c>
      <c r="H191" s="53">
        <v>2</v>
      </c>
      <c r="I191" s="53">
        <v>0</v>
      </c>
      <c r="J191" s="53">
        <v>1</v>
      </c>
      <c r="K191" s="53">
        <v>1</v>
      </c>
      <c r="L191" s="53">
        <v>2</v>
      </c>
      <c r="M191" s="53">
        <v>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19</v>
      </c>
      <c r="F192" s="53">
        <v>4</v>
      </c>
      <c r="G192" s="53">
        <v>0</v>
      </c>
      <c r="H192" s="53">
        <v>1</v>
      </c>
      <c r="I192" s="53">
        <v>0</v>
      </c>
      <c r="J192" s="53">
        <v>1</v>
      </c>
      <c r="K192" s="53">
        <v>3</v>
      </c>
      <c r="L192" s="53">
        <v>3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2</v>
      </c>
      <c r="G193" s="53">
        <v>1</v>
      </c>
      <c r="H193" s="53">
        <v>1</v>
      </c>
      <c r="I193" s="53">
        <v>0</v>
      </c>
      <c r="J193" s="53">
        <v>3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45</v>
      </c>
      <c r="F194" s="53">
        <v>1</v>
      </c>
      <c r="G194" s="53">
        <v>4</v>
      </c>
      <c r="H194" s="53">
        <v>3</v>
      </c>
      <c r="I194" s="53">
        <v>0</v>
      </c>
      <c r="J194" s="53">
        <v>6</v>
      </c>
      <c r="K194" s="53">
        <v>1</v>
      </c>
      <c r="L194" s="53">
        <v>6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17</v>
      </c>
      <c r="C197" s="53">
        <v>25</v>
      </c>
      <c r="D197" s="53">
        <v>1</v>
      </c>
      <c r="E197" s="53">
        <v>204</v>
      </c>
      <c r="F197" s="53">
        <v>5</v>
      </c>
      <c r="G197" s="53">
        <v>45</v>
      </c>
      <c r="H197" s="53">
        <v>209</v>
      </c>
      <c r="I197" s="53">
        <v>44</v>
      </c>
      <c r="J197" s="53">
        <v>30</v>
      </c>
      <c r="K197" s="53">
        <v>19</v>
      </c>
      <c r="L197" s="53">
        <v>12</v>
      </c>
      <c r="M197" s="53">
        <v>13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71</v>
      </c>
      <c r="F199" s="53">
        <v>0</v>
      </c>
      <c r="G199" s="53">
        <v>3</v>
      </c>
      <c r="H199" s="53">
        <v>99</v>
      </c>
      <c r="I199" s="53">
        <v>7</v>
      </c>
      <c r="J199" s="53">
        <v>4</v>
      </c>
      <c r="K199" s="53">
        <v>7</v>
      </c>
      <c r="L199" s="53">
        <v>15</v>
      </c>
      <c r="M199" s="53">
        <v>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11</v>
      </c>
      <c r="F200" s="53">
        <v>0</v>
      </c>
      <c r="G200" s="53">
        <v>1</v>
      </c>
      <c r="H200" s="53">
        <v>3</v>
      </c>
      <c r="I200" s="53">
        <v>0</v>
      </c>
      <c r="J200" s="53">
        <v>5</v>
      </c>
      <c r="K200" s="53">
        <v>0</v>
      </c>
      <c r="L200" s="53">
        <v>4</v>
      </c>
      <c r="M200" s="53">
        <v>3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11</v>
      </c>
      <c r="F201" s="53">
        <v>0</v>
      </c>
      <c r="G201" s="53">
        <v>2</v>
      </c>
      <c r="H201" s="53">
        <v>1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20</v>
      </c>
      <c r="F203" s="53">
        <v>9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11</v>
      </c>
      <c r="F205" s="53">
        <v>0</v>
      </c>
      <c r="G205" s="53">
        <v>0</v>
      </c>
      <c r="H205" s="53">
        <v>0</v>
      </c>
      <c r="I205" s="53">
        <v>0</v>
      </c>
      <c r="J205" s="53">
        <v>3</v>
      </c>
      <c r="K205" s="53">
        <v>1</v>
      </c>
      <c r="L205" s="53">
        <v>4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1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1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1</v>
      </c>
      <c r="I209" s="53">
        <v>0</v>
      </c>
      <c r="J209" s="53">
        <v>0</v>
      </c>
      <c r="K209" s="53">
        <v>1</v>
      </c>
      <c r="L209" s="53">
        <v>0</v>
      </c>
      <c r="M209" s="53">
        <v>1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2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1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20</v>
      </c>
      <c r="F212" s="53">
        <v>0</v>
      </c>
      <c r="G212" s="53">
        <v>0</v>
      </c>
      <c r="H212" s="53">
        <v>1</v>
      </c>
      <c r="I212" s="53">
        <v>0</v>
      </c>
      <c r="J212" s="53">
        <v>0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43</v>
      </c>
      <c r="F213" s="53">
        <v>1</v>
      </c>
      <c r="G213" s="53">
        <v>0</v>
      </c>
      <c r="H213" s="53">
        <v>3</v>
      </c>
      <c r="I213" s="53">
        <v>2</v>
      </c>
      <c r="J213" s="53">
        <v>4</v>
      </c>
      <c r="K213" s="53">
        <v>2</v>
      </c>
      <c r="L213" s="53">
        <v>8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84</v>
      </c>
      <c r="F214" s="53">
        <v>2</v>
      </c>
      <c r="G214" s="53">
        <v>2</v>
      </c>
      <c r="H214" s="53">
        <v>8</v>
      </c>
      <c r="I214" s="53">
        <v>1</v>
      </c>
      <c r="J214" s="53">
        <v>13</v>
      </c>
      <c r="K214" s="53">
        <v>3</v>
      </c>
      <c r="L214" s="53">
        <v>13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1</v>
      </c>
      <c r="H215" s="53">
        <v>1</v>
      </c>
      <c r="I215" s="53">
        <v>0</v>
      </c>
      <c r="J215" s="53">
        <v>1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2</v>
      </c>
      <c r="C216" s="53">
        <v>2</v>
      </c>
      <c r="D216" s="53">
        <v>0</v>
      </c>
      <c r="E216" s="53">
        <v>50</v>
      </c>
      <c r="F216" s="53">
        <v>0</v>
      </c>
      <c r="G216" s="53">
        <v>1</v>
      </c>
      <c r="H216" s="53">
        <v>11</v>
      </c>
      <c r="I216" s="53">
        <v>3</v>
      </c>
      <c r="J216" s="53">
        <v>5</v>
      </c>
      <c r="K216" s="53">
        <v>2</v>
      </c>
      <c r="L216" s="53">
        <v>2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6</v>
      </c>
      <c r="F218" s="53">
        <v>3</v>
      </c>
      <c r="G218" s="53">
        <v>1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3</v>
      </c>
      <c r="F220" s="53">
        <v>0</v>
      </c>
      <c r="G220" s="53">
        <v>2</v>
      </c>
      <c r="H220" s="53">
        <v>3</v>
      </c>
      <c r="I220" s="53">
        <v>0</v>
      </c>
      <c r="J220" s="53">
        <v>2</v>
      </c>
      <c r="K220" s="53">
        <v>0</v>
      </c>
      <c r="L220" s="53">
        <v>2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1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2</v>
      </c>
      <c r="C222" s="53">
        <v>2</v>
      </c>
      <c r="D222" s="53">
        <v>0</v>
      </c>
      <c r="E222" s="53">
        <v>23</v>
      </c>
      <c r="F222" s="53">
        <v>2</v>
      </c>
      <c r="G222" s="53">
        <v>1</v>
      </c>
      <c r="H222" s="53">
        <v>1</v>
      </c>
      <c r="I222" s="53">
        <v>0</v>
      </c>
      <c r="J222" s="53">
        <v>0</v>
      </c>
      <c r="K222" s="53">
        <v>0</v>
      </c>
      <c r="L222" s="53">
        <v>1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5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1</v>
      </c>
      <c r="G224" s="53">
        <v>0</v>
      </c>
      <c r="H224" s="53">
        <v>1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8</v>
      </c>
      <c r="F225" s="53">
        <v>6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42</v>
      </c>
      <c r="F226" s="53">
        <v>0</v>
      </c>
      <c r="G226" s="53">
        <v>1</v>
      </c>
      <c r="H226" s="53">
        <v>10</v>
      </c>
      <c r="I226" s="53">
        <v>0</v>
      </c>
      <c r="J226" s="53">
        <v>1</v>
      </c>
      <c r="K226" s="53">
        <v>2</v>
      </c>
      <c r="L226" s="53">
        <v>2</v>
      </c>
      <c r="M226" s="53">
        <v>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2</v>
      </c>
      <c r="H227" s="53">
        <v>0</v>
      </c>
      <c r="I227" s="53">
        <v>0</v>
      </c>
      <c r="J227" s="53">
        <v>0</v>
      </c>
      <c r="K227" s="53">
        <v>0</v>
      </c>
      <c r="L227" s="53">
        <v>1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1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1</v>
      </c>
      <c r="C230" s="53">
        <v>1</v>
      </c>
      <c r="D230" s="53">
        <v>0</v>
      </c>
      <c r="E230" s="53">
        <v>10</v>
      </c>
      <c r="F230" s="53">
        <v>0</v>
      </c>
      <c r="G230" s="53">
        <v>0</v>
      </c>
      <c r="H230" s="53">
        <v>1</v>
      </c>
      <c r="I230" s="53">
        <v>0</v>
      </c>
      <c r="J230" s="53">
        <v>1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63</v>
      </c>
      <c r="F234" s="53">
        <v>4</v>
      </c>
      <c r="G234" s="53">
        <v>3</v>
      </c>
      <c r="H234" s="53">
        <v>4</v>
      </c>
      <c r="I234" s="53">
        <v>0</v>
      </c>
      <c r="J234" s="53">
        <v>2</v>
      </c>
      <c r="K234" s="53">
        <v>1</v>
      </c>
      <c r="L234" s="53">
        <v>4</v>
      </c>
      <c r="M234" s="53">
        <v>3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1</v>
      </c>
      <c r="H237" s="53">
        <v>0</v>
      </c>
      <c r="I237" s="53">
        <v>0</v>
      </c>
      <c r="J237" s="53">
        <v>1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1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20</v>
      </c>
      <c r="F239" s="53">
        <v>2</v>
      </c>
      <c r="G239" s="53">
        <v>1</v>
      </c>
      <c r="H239" s="53">
        <v>5</v>
      </c>
      <c r="I239" s="53">
        <v>1</v>
      </c>
      <c r="J239" s="53">
        <v>1</v>
      </c>
      <c r="K239" s="53">
        <v>1</v>
      </c>
      <c r="L239" s="53">
        <v>0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39</v>
      </c>
      <c r="F242" s="53">
        <v>2</v>
      </c>
      <c r="G242" s="53">
        <v>1</v>
      </c>
      <c r="H242" s="53">
        <v>0</v>
      </c>
      <c r="I242" s="53">
        <v>1</v>
      </c>
      <c r="J242" s="53">
        <v>7</v>
      </c>
      <c r="K242" s="53">
        <v>4</v>
      </c>
      <c r="L242" s="53">
        <v>6</v>
      </c>
      <c r="M242" s="53">
        <v>4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129</v>
      </c>
      <c r="F244" s="53">
        <v>2</v>
      </c>
      <c r="G244" s="53">
        <v>22</v>
      </c>
      <c r="H244" s="53">
        <v>23</v>
      </c>
      <c r="I244" s="53">
        <v>7</v>
      </c>
      <c r="J244" s="53">
        <v>18</v>
      </c>
      <c r="K244" s="53">
        <v>3</v>
      </c>
      <c r="L244" s="53">
        <v>3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1</v>
      </c>
      <c r="C246" s="53">
        <v>1</v>
      </c>
      <c r="D246" s="53">
        <v>0</v>
      </c>
      <c r="E246" s="53">
        <v>8</v>
      </c>
      <c r="F246" s="53">
        <v>0</v>
      </c>
      <c r="G246" s="53">
        <v>0</v>
      </c>
      <c r="H246" s="53">
        <v>0</v>
      </c>
      <c r="I246" s="53">
        <v>0</v>
      </c>
      <c r="J246" s="53">
        <v>1</v>
      </c>
      <c r="K246" s="53">
        <v>2</v>
      </c>
      <c r="L246" s="53">
        <v>0</v>
      </c>
      <c r="M246" s="53">
        <v>1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7</v>
      </c>
      <c r="F250" s="53">
        <v>1</v>
      </c>
      <c r="G250" s="53">
        <v>0</v>
      </c>
      <c r="H250" s="53">
        <v>0</v>
      </c>
      <c r="I250" s="53">
        <v>0</v>
      </c>
      <c r="J250" s="53">
        <v>1</v>
      </c>
      <c r="K250" s="53">
        <v>2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2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7</v>
      </c>
      <c r="F253" s="53">
        <v>3</v>
      </c>
      <c r="G253" s="53">
        <v>1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3</v>
      </c>
      <c r="G254" s="53">
        <v>2</v>
      </c>
      <c r="H254" s="53">
        <v>1</v>
      </c>
      <c r="I254" s="53">
        <v>0</v>
      </c>
      <c r="J254" s="53">
        <v>1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39</v>
      </c>
      <c r="F256" s="53">
        <v>1</v>
      </c>
      <c r="G256" s="53">
        <v>3</v>
      </c>
      <c r="H256" s="53">
        <v>2</v>
      </c>
      <c r="I256" s="53">
        <v>0</v>
      </c>
      <c r="J256" s="53">
        <v>9</v>
      </c>
      <c r="K256" s="53">
        <v>1</v>
      </c>
      <c r="L256" s="53">
        <v>2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10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2</v>
      </c>
      <c r="F258" s="53">
        <v>0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</v>
      </c>
      <c r="F260" s="53">
        <v>2</v>
      </c>
      <c r="G260" s="53">
        <v>0</v>
      </c>
      <c r="H260" s="53">
        <v>0</v>
      </c>
      <c r="I260" s="53">
        <v>1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2</v>
      </c>
      <c r="G261" s="53">
        <v>1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1</v>
      </c>
      <c r="G262" s="53">
        <v>0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4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1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1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1</v>
      </c>
      <c r="C266" s="53">
        <v>1</v>
      </c>
      <c r="D266" s="53">
        <v>0</v>
      </c>
      <c r="E266" s="53">
        <v>5</v>
      </c>
      <c r="F266" s="53">
        <v>1</v>
      </c>
      <c r="G266" s="53">
        <v>0</v>
      </c>
      <c r="H266" s="53">
        <v>1</v>
      </c>
      <c r="I266" s="53">
        <v>0</v>
      </c>
      <c r="J266" s="53">
        <v>0</v>
      </c>
      <c r="K266" s="53">
        <v>1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3</v>
      </c>
      <c r="F267" s="53">
        <v>0</v>
      </c>
      <c r="G267" s="53">
        <v>1</v>
      </c>
      <c r="H267" s="53">
        <v>0</v>
      </c>
      <c r="I267" s="53">
        <v>1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1</v>
      </c>
      <c r="G269" s="53">
        <v>1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55</v>
      </c>
      <c r="F271" s="53">
        <v>3</v>
      </c>
      <c r="G271" s="53">
        <v>9</v>
      </c>
      <c r="H271" s="53">
        <v>13</v>
      </c>
      <c r="I271" s="53">
        <v>1</v>
      </c>
      <c r="J271" s="53">
        <v>4</v>
      </c>
      <c r="K271" s="53">
        <v>4</v>
      </c>
      <c r="L271" s="53">
        <v>11</v>
      </c>
      <c r="M271" s="53">
        <v>11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1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1</v>
      </c>
      <c r="H275" s="53">
        <v>0</v>
      </c>
      <c r="I275" s="53">
        <v>0</v>
      </c>
      <c r="J275" s="53">
        <v>1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24</v>
      </c>
      <c r="F276" s="53">
        <v>10</v>
      </c>
      <c r="G276" s="53">
        <v>3</v>
      </c>
      <c r="H276" s="53">
        <v>1</v>
      </c>
      <c r="I276" s="53">
        <v>0</v>
      </c>
      <c r="J276" s="53">
        <v>1</v>
      </c>
      <c r="K276" s="53">
        <v>2</v>
      </c>
      <c r="L276" s="53">
        <v>3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2</v>
      </c>
      <c r="I277" s="53">
        <v>0</v>
      </c>
      <c r="J277" s="53">
        <v>1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2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7</v>
      </c>
      <c r="F280" s="53">
        <v>0</v>
      </c>
      <c r="G280" s="53">
        <v>1</v>
      </c>
      <c r="H280" s="53">
        <v>3</v>
      </c>
      <c r="I280" s="53">
        <v>0</v>
      </c>
      <c r="J280" s="53">
        <v>3</v>
      </c>
      <c r="K280" s="53">
        <v>0</v>
      </c>
      <c r="L280" s="53">
        <v>1</v>
      </c>
      <c r="M280" s="53">
        <v>4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1</v>
      </c>
      <c r="G281" s="53">
        <v>0</v>
      </c>
      <c r="H281" s="53">
        <v>1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8</v>
      </c>
      <c r="F282" s="53">
        <v>1</v>
      </c>
      <c r="G282" s="53">
        <v>2</v>
      </c>
      <c r="H282" s="53">
        <v>3</v>
      </c>
      <c r="I282" s="53">
        <v>3</v>
      </c>
      <c r="J282" s="53">
        <v>0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0</v>
      </c>
      <c r="H285" s="53">
        <v>0</v>
      </c>
      <c r="I285" s="53">
        <v>0</v>
      </c>
      <c r="J285" s="53">
        <v>2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1</v>
      </c>
      <c r="G288" s="53">
        <v>1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</v>
      </c>
      <c r="F289" s="53">
        <v>2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5</v>
      </c>
      <c r="F290" s="53">
        <v>0</v>
      </c>
      <c r="G290" s="53">
        <v>0</v>
      </c>
      <c r="H290" s="53">
        <v>3</v>
      </c>
      <c r="I290" s="53">
        <v>3</v>
      </c>
      <c r="J290" s="53">
        <v>1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3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8</v>
      </c>
      <c r="F292" s="53">
        <v>3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7</v>
      </c>
      <c r="F293" s="53">
        <v>0</v>
      </c>
      <c r="G293" s="53">
        <v>0</v>
      </c>
      <c r="H293" s="53">
        <v>0</v>
      </c>
      <c r="I293" s="53">
        <v>0</v>
      </c>
      <c r="J293" s="53">
        <v>3</v>
      </c>
      <c r="K293" s="53">
        <v>1</v>
      </c>
      <c r="L293" s="53">
        <v>1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10</v>
      </c>
      <c r="F294" s="53">
        <v>1</v>
      </c>
      <c r="G294" s="53">
        <v>2</v>
      </c>
      <c r="H294" s="53">
        <v>6</v>
      </c>
      <c r="I294" s="53">
        <v>0</v>
      </c>
      <c r="J294" s="53">
        <v>2</v>
      </c>
      <c r="K294" s="53">
        <v>0</v>
      </c>
      <c r="L294" s="53">
        <v>1</v>
      </c>
      <c r="M294" s="53">
        <v>5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6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1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19</v>
      </c>
      <c r="F297" s="53">
        <v>1</v>
      </c>
      <c r="G297" s="53">
        <v>5</v>
      </c>
      <c r="H297" s="53">
        <v>6</v>
      </c>
      <c r="I297" s="53">
        <v>0</v>
      </c>
      <c r="J297" s="53">
        <v>3</v>
      </c>
      <c r="K297" s="53">
        <v>1</v>
      </c>
      <c r="L297" s="53">
        <v>1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1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1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3</v>
      </c>
      <c r="C300" s="53">
        <v>4</v>
      </c>
      <c r="D300" s="53">
        <v>1</v>
      </c>
      <c r="E300" s="53">
        <v>218</v>
      </c>
      <c r="F300" s="53">
        <v>1</v>
      </c>
      <c r="G300" s="53">
        <v>60</v>
      </c>
      <c r="H300" s="53">
        <v>174</v>
      </c>
      <c r="I300" s="53">
        <v>69</v>
      </c>
      <c r="J300" s="53">
        <v>43</v>
      </c>
      <c r="K300" s="53">
        <v>7</v>
      </c>
      <c r="L300" s="53">
        <v>30</v>
      </c>
      <c r="M300" s="53">
        <v>12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2</v>
      </c>
      <c r="D304" s="53">
        <v>0</v>
      </c>
      <c r="E304" s="53">
        <v>62</v>
      </c>
      <c r="F304" s="53">
        <v>6</v>
      </c>
      <c r="G304" s="53">
        <v>5</v>
      </c>
      <c r="H304" s="53">
        <v>17</v>
      </c>
      <c r="I304" s="53">
        <v>0</v>
      </c>
      <c r="J304" s="53">
        <v>9</v>
      </c>
      <c r="K304" s="53">
        <v>1</v>
      </c>
      <c r="L304" s="53">
        <v>2</v>
      </c>
      <c r="M304" s="53">
        <v>9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12</v>
      </c>
      <c r="F306" s="53">
        <v>2</v>
      </c>
      <c r="G306" s="53">
        <v>0</v>
      </c>
      <c r="H306" s="53">
        <v>1</v>
      </c>
      <c r="I306" s="53">
        <v>0</v>
      </c>
      <c r="J306" s="53">
        <v>1</v>
      </c>
      <c r="K306" s="53">
        <v>0</v>
      </c>
      <c r="L306" s="53">
        <v>1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1</v>
      </c>
      <c r="E307" s="53">
        <v>32</v>
      </c>
      <c r="F307" s="53">
        <v>4</v>
      </c>
      <c r="G307" s="53">
        <v>2</v>
      </c>
      <c r="H307" s="53">
        <v>6</v>
      </c>
      <c r="I307" s="53">
        <v>0</v>
      </c>
      <c r="J307" s="53">
        <v>2</v>
      </c>
      <c r="K307" s="53">
        <v>1</v>
      </c>
      <c r="L307" s="53">
        <v>0</v>
      </c>
      <c r="M307" s="53">
        <v>2</v>
      </c>
      <c r="N307" s="53">
        <v>1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1</v>
      </c>
      <c r="G308" s="53">
        <v>2</v>
      </c>
      <c r="H308" s="53">
        <v>0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29</v>
      </c>
      <c r="F309" s="53">
        <v>0</v>
      </c>
      <c r="G309" s="53">
        <v>3</v>
      </c>
      <c r="H309" s="53">
        <v>2</v>
      </c>
      <c r="I309" s="53">
        <v>0</v>
      </c>
      <c r="J309" s="53">
        <v>9</v>
      </c>
      <c r="K309" s="53">
        <v>5</v>
      </c>
      <c r="L309" s="53">
        <v>2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1</v>
      </c>
      <c r="C310" s="53">
        <v>1</v>
      </c>
      <c r="D310" s="53">
        <v>0</v>
      </c>
      <c r="E310" s="53">
        <v>8</v>
      </c>
      <c r="F310" s="53">
        <v>2</v>
      </c>
      <c r="G310" s="53">
        <v>1</v>
      </c>
      <c r="H310" s="53">
        <v>1</v>
      </c>
      <c r="I310" s="53">
        <v>0</v>
      </c>
      <c r="J310" s="53">
        <v>0</v>
      </c>
      <c r="K310" s="53">
        <v>0</v>
      </c>
      <c r="L310" s="53">
        <v>3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7</v>
      </c>
      <c r="F311" s="53">
        <v>1</v>
      </c>
      <c r="G311" s="53">
        <v>1</v>
      </c>
      <c r="H311" s="53">
        <v>0</v>
      </c>
      <c r="I311" s="53">
        <v>0</v>
      </c>
      <c r="J311" s="53">
        <v>0</v>
      </c>
      <c r="K311" s="53">
        <v>1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1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44</v>
      </c>
      <c r="F314" s="53">
        <v>0</v>
      </c>
      <c r="G314" s="53">
        <v>6</v>
      </c>
      <c r="H314" s="53">
        <v>19</v>
      </c>
      <c r="I314" s="53">
        <v>3</v>
      </c>
      <c r="J314" s="53">
        <v>6</v>
      </c>
      <c r="K314" s="53">
        <v>1</v>
      </c>
      <c r="L314" s="53">
        <v>0</v>
      </c>
      <c r="M314" s="53">
        <v>5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2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3</v>
      </c>
      <c r="G316" s="53">
        <v>4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189</v>
      </c>
      <c r="F317" s="53">
        <v>1</v>
      </c>
      <c r="G317" s="53">
        <v>37</v>
      </c>
      <c r="H317" s="53">
        <v>112</v>
      </c>
      <c r="I317" s="53">
        <v>16</v>
      </c>
      <c r="J317" s="53">
        <v>36</v>
      </c>
      <c r="K317" s="53">
        <v>7</v>
      </c>
      <c r="L317" s="53">
        <v>10</v>
      </c>
      <c r="M317" s="53">
        <v>13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8</v>
      </c>
      <c r="F319" s="53">
        <v>0</v>
      </c>
      <c r="G319" s="53">
        <v>1</v>
      </c>
      <c r="H319" s="53">
        <v>2</v>
      </c>
      <c r="I319" s="53">
        <v>1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8</v>
      </c>
      <c r="F320" s="53">
        <v>7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1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11</v>
      </c>
      <c r="F321" s="53">
        <v>1</v>
      </c>
      <c r="G321" s="53">
        <v>0</v>
      </c>
      <c r="H321" s="53">
        <v>5</v>
      </c>
      <c r="I321" s="53">
        <v>0</v>
      </c>
      <c r="J321" s="53">
        <v>3</v>
      </c>
      <c r="K321" s="53">
        <v>1</v>
      </c>
      <c r="L321" s="53">
        <v>2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1</v>
      </c>
      <c r="I322" s="53">
        <v>1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12</v>
      </c>
      <c r="C323" s="53">
        <v>12</v>
      </c>
      <c r="D323" s="53">
        <v>0</v>
      </c>
      <c r="E323" s="53">
        <v>293</v>
      </c>
      <c r="F323" s="53">
        <v>6</v>
      </c>
      <c r="G323" s="53">
        <v>36</v>
      </c>
      <c r="H323" s="53">
        <v>311</v>
      </c>
      <c r="I323" s="53">
        <v>17</v>
      </c>
      <c r="J323" s="53">
        <v>46</v>
      </c>
      <c r="K323" s="53">
        <v>17</v>
      </c>
      <c r="L323" s="53">
        <v>21</v>
      </c>
      <c r="M323" s="53">
        <v>19</v>
      </c>
      <c r="N323" s="53">
        <v>0</v>
      </c>
      <c r="O323" s="53">
        <v>1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1</v>
      </c>
      <c r="H325" s="53">
        <v>0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1</v>
      </c>
      <c r="G327" s="53">
        <v>0</v>
      </c>
      <c r="H327" s="53">
        <v>0</v>
      </c>
      <c r="I327" s="53">
        <v>0</v>
      </c>
      <c r="J327" s="53">
        <v>2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1</v>
      </c>
      <c r="C329" s="53">
        <v>2</v>
      </c>
      <c r="D329" s="53">
        <v>0</v>
      </c>
      <c r="E329" s="53">
        <v>19</v>
      </c>
      <c r="F329" s="53">
        <v>3</v>
      </c>
      <c r="G329" s="53">
        <v>1</v>
      </c>
      <c r="H329" s="53">
        <v>1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15</v>
      </c>
      <c r="F332" s="53">
        <v>3</v>
      </c>
      <c r="G332" s="53">
        <v>1</v>
      </c>
      <c r="H332" s="53">
        <v>4</v>
      </c>
      <c r="I332" s="53">
        <v>0</v>
      </c>
      <c r="J332" s="53">
        <v>2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1</v>
      </c>
      <c r="C333" s="53">
        <v>1</v>
      </c>
      <c r="D333" s="53">
        <v>0</v>
      </c>
      <c r="E333" s="53">
        <v>4</v>
      </c>
      <c r="F333" s="53">
        <v>1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31</v>
      </c>
      <c r="F337" s="53">
        <v>1</v>
      </c>
      <c r="G337" s="53">
        <v>3</v>
      </c>
      <c r="H337" s="53">
        <v>12</v>
      </c>
      <c r="I337" s="53">
        <v>4</v>
      </c>
      <c r="J337" s="53">
        <v>6</v>
      </c>
      <c r="K337" s="53">
        <v>1</v>
      </c>
      <c r="L337" s="53">
        <v>1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51</v>
      </c>
      <c r="C338" s="53">
        <v>58</v>
      </c>
      <c r="D338" s="53">
        <v>1</v>
      </c>
      <c r="E338" s="53">
        <v>2327</v>
      </c>
      <c r="F338" s="53">
        <v>10</v>
      </c>
      <c r="G338" s="53">
        <v>253</v>
      </c>
      <c r="H338" s="53">
        <v>2642</v>
      </c>
      <c r="I338" s="53">
        <v>580</v>
      </c>
      <c r="J338" s="53">
        <v>441</v>
      </c>
      <c r="K338" s="53">
        <v>84</v>
      </c>
      <c r="L338" s="53">
        <v>193</v>
      </c>
      <c r="M338" s="53">
        <v>165</v>
      </c>
      <c r="N338" s="53">
        <v>1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1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0</v>
      </c>
      <c r="F342" s="53">
        <v>0</v>
      </c>
      <c r="G342" s="53">
        <v>0</v>
      </c>
      <c r="H342" s="53">
        <v>1</v>
      </c>
      <c r="I342" s="53">
        <v>0</v>
      </c>
      <c r="J342" s="53">
        <v>2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5</v>
      </c>
      <c r="F344" s="53">
        <v>1</v>
      </c>
      <c r="G344" s="53">
        <v>0</v>
      </c>
      <c r="H344" s="53">
        <v>1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1</v>
      </c>
      <c r="C345" s="53">
        <v>1</v>
      </c>
      <c r="D345" s="53">
        <v>0</v>
      </c>
      <c r="E345" s="53">
        <v>10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1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50</v>
      </c>
      <c r="F348" s="53">
        <v>8</v>
      </c>
      <c r="G348" s="53">
        <v>0</v>
      </c>
      <c r="H348" s="53">
        <v>5</v>
      </c>
      <c r="I348" s="53">
        <v>0</v>
      </c>
      <c r="J348" s="53">
        <v>4</v>
      </c>
      <c r="K348" s="53">
        <v>0</v>
      </c>
      <c r="L348" s="53">
        <v>2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4</v>
      </c>
      <c r="F350" s="53">
        <v>4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4</v>
      </c>
      <c r="F352" s="53">
        <v>1</v>
      </c>
      <c r="G352" s="53">
        <v>3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19</v>
      </c>
      <c r="F354" s="53">
        <v>3</v>
      </c>
      <c r="G354" s="53">
        <v>0</v>
      </c>
      <c r="H354" s="53">
        <v>0</v>
      </c>
      <c r="I354" s="53">
        <v>0</v>
      </c>
      <c r="J354" s="53">
        <v>0</v>
      </c>
      <c r="K354" s="53">
        <v>1</v>
      </c>
      <c r="L354" s="53">
        <v>3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5</v>
      </c>
      <c r="D356" s="53">
        <v>0</v>
      </c>
      <c r="E356" s="53">
        <v>261</v>
      </c>
      <c r="F356" s="53">
        <v>9</v>
      </c>
      <c r="G356" s="53">
        <v>13</v>
      </c>
      <c r="H356" s="53">
        <v>231</v>
      </c>
      <c r="I356" s="53">
        <v>5</v>
      </c>
      <c r="J356" s="53">
        <v>20</v>
      </c>
      <c r="K356" s="53">
        <v>9</v>
      </c>
      <c r="L356" s="53">
        <v>13</v>
      </c>
      <c r="M356" s="53">
        <v>20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31</v>
      </c>
      <c r="F357" s="53">
        <v>2</v>
      </c>
      <c r="G357" s="53">
        <v>2</v>
      </c>
      <c r="H357" s="53">
        <v>3</v>
      </c>
      <c r="I357" s="53">
        <v>0</v>
      </c>
      <c r="J357" s="53">
        <v>1</v>
      </c>
      <c r="K357" s="53">
        <v>2</v>
      </c>
      <c r="L357" s="53">
        <v>6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0</v>
      </c>
      <c r="E359" s="53">
        <v>8</v>
      </c>
      <c r="F359" s="53">
        <v>1</v>
      </c>
      <c r="G359" s="53">
        <v>0</v>
      </c>
      <c r="H359" s="53">
        <v>4</v>
      </c>
      <c r="I359" s="53">
        <v>0</v>
      </c>
      <c r="J359" s="53">
        <v>0</v>
      </c>
      <c r="K359" s="53">
        <v>1</v>
      </c>
      <c r="L359" s="53">
        <v>1</v>
      </c>
      <c r="M359" s="53">
        <v>2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7</v>
      </c>
      <c r="F360" s="53">
        <v>2</v>
      </c>
      <c r="G360" s="53">
        <v>1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1</v>
      </c>
      <c r="C361" s="53">
        <v>1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14</v>
      </c>
      <c r="F362" s="53">
        <v>2</v>
      </c>
      <c r="G362" s="53">
        <v>0</v>
      </c>
      <c r="H362" s="53">
        <v>1</v>
      </c>
      <c r="I362" s="53">
        <v>0</v>
      </c>
      <c r="J362" s="53">
        <v>3</v>
      </c>
      <c r="K362" s="53">
        <v>2</v>
      </c>
      <c r="L362" s="53">
        <v>2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</v>
      </c>
      <c r="F363" s="53">
        <v>0</v>
      </c>
      <c r="G363" s="53">
        <v>0</v>
      </c>
      <c r="H363" s="53">
        <v>1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1</v>
      </c>
      <c r="G364" s="53">
        <v>1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1</v>
      </c>
      <c r="G365" s="53">
        <v>0</v>
      </c>
      <c r="H365" s="53">
        <v>1</v>
      </c>
      <c r="I365" s="53">
        <v>0</v>
      </c>
      <c r="J365" s="53">
        <v>1</v>
      </c>
      <c r="K365" s="53">
        <v>1</v>
      </c>
      <c r="L365" s="53">
        <v>2</v>
      </c>
      <c r="M365" s="53">
        <v>2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42</v>
      </c>
      <c r="F366" s="53">
        <v>10</v>
      </c>
      <c r="G366" s="53">
        <v>1</v>
      </c>
      <c r="H366" s="53">
        <v>5</v>
      </c>
      <c r="I366" s="53">
        <v>2</v>
      </c>
      <c r="J366" s="53">
        <v>6</v>
      </c>
      <c r="K366" s="53">
        <v>1</v>
      </c>
      <c r="L366" s="53">
        <v>6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3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2</v>
      </c>
      <c r="C369" s="53">
        <v>2</v>
      </c>
      <c r="D369" s="53">
        <v>0</v>
      </c>
      <c r="E369" s="53">
        <v>15</v>
      </c>
      <c r="F369" s="53">
        <v>2</v>
      </c>
      <c r="G369" s="53">
        <v>0</v>
      </c>
      <c r="H369" s="53">
        <v>4</v>
      </c>
      <c r="I369" s="53">
        <v>0</v>
      </c>
      <c r="J369" s="53">
        <v>2</v>
      </c>
      <c r="K369" s="53">
        <v>4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1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4</v>
      </c>
      <c r="F372" s="53">
        <v>0</v>
      </c>
      <c r="G372" s="53">
        <v>0</v>
      </c>
      <c r="H372" s="53">
        <v>0</v>
      </c>
      <c r="I372" s="53">
        <v>2</v>
      </c>
      <c r="J372" s="53">
        <v>1</v>
      </c>
      <c r="K372" s="53">
        <v>0</v>
      </c>
      <c r="L372" s="53">
        <v>4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2</v>
      </c>
      <c r="F373" s="53">
        <v>0</v>
      </c>
      <c r="G373" s="53">
        <v>0</v>
      </c>
      <c r="H373" s="53">
        <v>0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181</v>
      </c>
      <c r="F376" s="53">
        <v>2</v>
      </c>
      <c r="G376" s="53">
        <v>31</v>
      </c>
      <c r="H376" s="53">
        <v>48</v>
      </c>
      <c r="I376" s="53">
        <v>9</v>
      </c>
      <c r="J376" s="53">
        <v>9</v>
      </c>
      <c r="K376" s="53">
        <v>6</v>
      </c>
      <c r="L376" s="53">
        <v>2</v>
      </c>
      <c r="M376" s="53">
        <v>11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0</v>
      </c>
      <c r="E378" s="53">
        <v>321</v>
      </c>
      <c r="F378" s="53">
        <v>12</v>
      </c>
      <c r="G378" s="53">
        <v>32</v>
      </c>
      <c r="H378" s="53">
        <v>105</v>
      </c>
      <c r="I378" s="53">
        <v>0</v>
      </c>
      <c r="J378" s="53">
        <v>63</v>
      </c>
      <c r="K378" s="53">
        <v>17</v>
      </c>
      <c r="L378" s="53">
        <v>39</v>
      </c>
      <c r="M378" s="53">
        <v>11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2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78</v>
      </c>
      <c r="F380" s="53">
        <v>4</v>
      </c>
      <c r="G380" s="53">
        <v>2</v>
      </c>
      <c r="H380" s="53">
        <v>11</v>
      </c>
      <c r="I380" s="53">
        <v>0</v>
      </c>
      <c r="J380" s="53">
        <v>4</v>
      </c>
      <c r="K380" s="53">
        <v>5</v>
      </c>
      <c r="L380" s="53">
        <v>18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51</v>
      </c>
      <c r="F382" s="53">
        <v>7</v>
      </c>
      <c r="G382" s="53">
        <v>3</v>
      </c>
      <c r="H382" s="53">
        <v>6</v>
      </c>
      <c r="I382" s="53">
        <v>0</v>
      </c>
      <c r="J382" s="53">
        <v>4</v>
      </c>
      <c r="K382" s="53">
        <v>1</v>
      </c>
      <c r="L382" s="53">
        <v>1</v>
      </c>
      <c r="M382" s="53">
        <v>2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1</v>
      </c>
      <c r="C383" s="53">
        <v>1</v>
      </c>
      <c r="D383" s="53">
        <v>0</v>
      </c>
      <c r="E383" s="53">
        <v>4</v>
      </c>
      <c r="F383" s="53">
        <v>1</v>
      </c>
      <c r="G383" s="53">
        <v>1</v>
      </c>
      <c r="H383" s="53">
        <v>2</v>
      </c>
      <c r="I383" s="53">
        <v>1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95</v>
      </c>
      <c r="F384" s="53">
        <v>21</v>
      </c>
      <c r="G384" s="53">
        <v>13</v>
      </c>
      <c r="H384" s="53">
        <v>12</v>
      </c>
      <c r="I384" s="53">
        <v>0</v>
      </c>
      <c r="J384" s="53">
        <v>3</v>
      </c>
      <c r="K384" s="53">
        <v>4</v>
      </c>
      <c r="L384" s="53">
        <v>8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60</v>
      </c>
      <c r="F385" s="53">
        <v>3</v>
      </c>
      <c r="G385" s="53">
        <v>2</v>
      </c>
      <c r="H385" s="53">
        <v>5</v>
      </c>
      <c r="I385" s="53">
        <v>0</v>
      </c>
      <c r="J385" s="53">
        <v>7</v>
      </c>
      <c r="K385" s="53">
        <v>2</v>
      </c>
      <c r="L385" s="53">
        <v>9</v>
      </c>
      <c r="M385" s="53">
        <v>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152</v>
      </c>
      <c r="F386" s="53">
        <v>4</v>
      </c>
      <c r="G386" s="53">
        <v>5</v>
      </c>
      <c r="H386" s="53">
        <v>26</v>
      </c>
      <c r="I386" s="53">
        <v>2</v>
      </c>
      <c r="J386" s="53">
        <v>6</v>
      </c>
      <c r="K386" s="53">
        <v>5</v>
      </c>
      <c r="L386" s="53">
        <v>15</v>
      </c>
      <c r="M386" s="53">
        <v>6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32</v>
      </c>
      <c r="F387" s="53">
        <v>1</v>
      </c>
      <c r="G387" s="53">
        <v>1</v>
      </c>
      <c r="H387" s="53">
        <v>6</v>
      </c>
      <c r="I387" s="53">
        <v>2</v>
      </c>
      <c r="J387" s="53">
        <v>3</v>
      </c>
      <c r="K387" s="53">
        <v>4</v>
      </c>
      <c r="L387" s="53">
        <v>1</v>
      </c>
      <c r="M387" s="53">
        <v>5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14</v>
      </c>
      <c r="F388" s="53">
        <v>3</v>
      </c>
      <c r="G388" s="53">
        <v>0</v>
      </c>
      <c r="H388" s="53">
        <v>1</v>
      </c>
      <c r="I388" s="53">
        <v>0</v>
      </c>
      <c r="J388" s="53">
        <v>0</v>
      </c>
      <c r="K388" s="53">
        <v>3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5</v>
      </c>
      <c r="F391" s="53">
        <v>0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1</v>
      </c>
      <c r="G392" s="53">
        <v>0</v>
      </c>
      <c r="H392" s="53">
        <v>1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57</v>
      </c>
      <c r="F394" s="53">
        <v>4</v>
      </c>
      <c r="G394" s="53">
        <v>1</v>
      </c>
      <c r="H394" s="53">
        <v>18</v>
      </c>
      <c r="I394" s="53">
        <v>1</v>
      </c>
      <c r="J394" s="53">
        <v>6</v>
      </c>
      <c r="K394" s="53">
        <v>3</v>
      </c>
      <c r="L394" s="53">
        <v>1</v>
      </c>
      <c r="M394" s="53">
        <v>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1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24</v>
      </c>
      <c r="F396" s="53">
        <v>4</v>
      </c>
      <c r="G396" s="53">
        <v>1</v>
      </c>
      <c r="H396" s="53">
        <v>1</v>
      </c>
      <c r="I396" s="53">
        <v>0</v>
      </c>
      <c r="J396" s="53">
        <v>1</v>
      </c>
      <c r="K396" s="53">
        <v>2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19</v>
      </c>
      <c r="F397" s="53">
        <v>5</v>
      </c>
      <c r="G397" s="53">
        <v>0</v>
      </c>
      <c r="H397" s="53">
        <v>7</v>
      </c>
      <c r="I397" s="53">
        <v>0</v>
      </c>
      <c r="J397" s="53">
        <v>7</v>
      </c>
      <c r="K397" s="53">
        <v>0</v>
      </c>
      <c r="L397" s="53">
        <v>1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89</v>
      </c>
      <c r="F398" s="53">
        <v>9</v>
      </c>
      <c r="G398" s="53">
        <v>3</v>
      </c>
      <c r="H398" s="53">
        <v>7</v>
      </c>
      <c r="I398" s="53">
        <v>0</v>
      </c>
      <c r="J398" s="53">
        <v>7</v>
      </c>
      <c r="K398" s="53">
        <v>5</v>
      </c>
      <c r="L398" s="53">
        <v>8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18</v>
      </c>
      <c r="F399" s="53">
        <v>2</v>
      </c>
      <c r="G399" s="53">
        <v>1</v>
      </c>
      <c r="H399" s="53">
        <v>8</v>
      </c>
      <c r="I399" s="53">
        <v>1</v>
      </c>
      <c r="J399" s="53">
        <v>1</v>
      </c>
      <c r="K399" s="53">
        <v>3</v>
      </c>
      <c r="L399" s="53">
        <v>2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6</v>
      </c>
      <c r="F401" s="53">
        <v>1</v>
      </c>
      <c r="G401" s="53">
        <v>0</v>
      </c>
      <c r="H401" s="53">
        <v>0</v>
      </c>
      <c r="I401" s="53">
        <v>0</v>
      </c>
      <c r="J401" s="53">
        <v>0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1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30</v>
      </c>
      <c r="F407" s="53">
        <v>3</v>
      </c>
      <c r="G407" s="53">
        <v>0</v>
      </c>
      <c r="H407" s="53">
        <v>13</v>
      </c>
      <c r="I407" s="53">
        <v>1</v>
      </c>
      <c r="J407" s="53">
        <v>0</v>
      </c>
      <c r="K407" s="53">
        <v>0</v>
      </c>
      <c r="L407" s="53">
        <v>0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</v>
      </c>
      <c r="F408" s="53">
        <v>3</v>
      </c>
      <c r="G408" s="53">
        <v>0</v>
      </c>
      <c r="H408" s="53">
        <v>0</v>
      </c>
      <c r="I408" s="53">
        <v>0</v>
      </c>
      <c r="J408" s="53">
        <v>0</v>
      </c>
      <c r="K408" s="53">
        <v>2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6</v>
      </c>
      <c r="C411" s="53">
        <v>7</v>
      </c>
      <c r="D411" s="53">
        <v>0</v>
      </c>
      <c r="E411" s="53">
        <v>187</v>
      </c>
      <c r="F411" s="53">
        <v>1</v>
      </c>
      <c r="G411" s="53">
        <v>63</v>
      </c>
      <c r="H411" s="53">
        <v>184</v>
      </c>
      <c r="I411" s="53">
        <v>59</v>
      </c>
      <c r="J411" s="53">
        <v>39</v>
      </c>
      <c r="K411" s="53">
        <v>8</v>
      </c>
      <c r="L411" s="53">
        <v>15</v>
      </c>
      <c r="M411" s="53">
        <v>16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36</v>
      </c>
      <c r="F412" s="53">
        <v>0</v>
      </c>
      <c r="G412" s="53">
        <v>1</v>
      </c>
      <c r="H412" s="53">
        <v>5</v>
      </c>
      <c r="I412" s="53">
        <v>0</v>
      </c>
      <c r="J412" s="53">
        <v>1</v>
      </c>
      <c r="K412" s="53">
        <v>0</v>
      </c>
      <c r="L412" s="53">
        <v>3</v>
      </c>
      <c r="M412" s="53">
        <v>9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2</v>
      </c>
      <c r="C413" s="53">
        <v>2</v>
      </c>
      <c r="D413" s="53">
        <v>0</v>
      </c>
      <c r="E413" s="53">
        <v>97</v>
      </c>
      <c r="F413" s="53">
        <v>2</v>
      </c>
      <c r="G413" s="53">
        <v>1</v>
      </c>
      <c r="H413" s="53">
        <v>8</v>
      </c>
      <c r="I413" s="53">
        <v>0</v>
      </c>
      <c r="J413" s="53">
        <v>7</v>
      </c>
      <c r="K413" s="53">
        <v>3</v>
      </c>
      <c r="L413" s="53">
        <v>6</v>
      </c>
      <c r="M413" s="53">
        <v>6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28</v>
      </c>
      <c r="F414" s="53">
        <v>2</v>
      </c>
      <c r="G414" s="53">
        <v>2</v>
      </c>
      <c r="H414" s="53">
        <v>5</v>
      </c>
      <c r="I414" s="53">
        <v>0</v>
      </c>
      <c r="J414" s="53">
        <v>2</v>
      </c>
      <c r="K414" s="53">
        <v>0</v>
      </c>
      <c r="L414" s="53">
        <v>4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1</v>
      </c>
      <c r="I415" s="53">
        <v>2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1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2</v>
      </c>
      <c r="F417" s="53">
        <v>2</v>
      </c>
      <c r="G417" s="53">
        <v>0</v>
      </c>
      <c r="H417" s="53">
        <v>1</v>
      </c>
      <c r="I417" s="53">
        <v>0</v>
      </c>
      <c r="J417" s="53">
        <v>1</v>
      </c>
      <c r="K417" s="53">
        <v>0</v>
      </c>
      <c r="L417" s="53">
        <v>1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5</v>
      </c>
      <c r="F418" s="53">
        <v>1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1</v>
      </c>
      <c r="M418" s="53">
        <v>1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2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1</v>
      </c>
      <c r="G422" s="53">
        <v>1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35</v>
      </c>
      <c r="F423" s="53">
        <v>5</v>
      </c>
      <c r="G423" s="53">
        <v>1</v>
      </c>
      <c r="H423" s="53">
        <v>1</v>
      </c>
      <c r="I423" s="53">
        <v>0</v>
      </c>
      <c r="J423" s="53">
        <v>1</v>
      </c>
      <c r="K423" s="53">
        <v>0</v>
      </c>
      <c r="L423" s="53">
        <v>1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21</v>
      </c>
      <c r="F424" s="53">
        <v>1</v>
      </c>
      <c r="G424" s="53">
        <v>1</v>
      </c>
      <c r="H424" s="53">
        <v>1</v>
      </c>
      <c r="I424" s="53">
        <v>1</v>
      </c>
      <c r="J424" s="53">
        <v>3</v>
      </c>
      <c r="K424" s="53">
        <v>2</v>
      </c>
      <c r="L424" s="53">
        <v>13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38</v>
      </c>
      <c r="F425" s="53">
        <v>4</v>
      </c>
      <c r="G425" s="53">
        <v>1</v>
      </c>
      <c r="H425" s="53">
        <v>3</v>
      </c>
      <c r="I425" s="53">
        <v>0</v>
      </c>
      <c r="J425" s="53">
        <v>1</v>
      </c>
      <c r="K425" s="53">
        <v>0</v>
      </c>
      <c r="L425" s="53">
        <v>0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1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2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4</v>
      </c>
      <c r="C431" s="53">
        <v>4</v>
      </c>
      <c r="D431" s="53">
        <v>0</v>
      </c>
      <c r="E431" s="53">
        <v>61</v>
      </c>
      <c r="F431" s="53">
        <v>1</v>
      </c>
      <c r="G431" s="53">
        <v>24</v>
      </c>
      <c r="H431" s="53">
        <v>12</v>
      </c>
      <c r="I431" s="53">
        <v>1</v>
      </c>
      <c r="J431" s="53">
        <v>13</v>
      </c>
      <c r="K431" s="53">
        <v>3</v>
      </c>
      <c r="L431" s="53">
        <v>2</v>
      </c>
      <c r="M431" s="53">
        <v>2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5</v>
      </c>
      <c r="D432" s="53">
        <v>0</v>
      </c>
      <c r="E432" s="53">
        <v>125</v>
      </c>
      <c r="F432" s="53">
        <v>3</v>
      </c>
      <c r="G432" s="53">
        <v>21</v>
      </c>
      <c r="H432" s="53">
        <v>114</v>
      </c>
      <c r="I432" s="53">
        <v>19</v>
      </c>
      <c r="J432" s="53">
        <v>20</v>
      </c>
      <c r="K432" s="53">
        <v>2</v>
      </c>
      <c r="L432" s="53">
        <v>7</v>
      </c>
      <c r="M432" s="53">
        <v>10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19</v>
      </c>
      <c r="F433" s="53">
        <v>1</v>
      </c>
      <c r="G433" s="53">
        <v>0</v>
      </c>
      <c r="H433" s="53">
        <v>6</v>
      </c>
      <c r="I433" s="53">
        <v>0</v>
      </c>
      <c r="J433" s="53">
        <v>1</v>
      </c>
      <c r="K433" s="53">
        <v>0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9</v>
      </c>
      <c r="F434" s="53">
        <v>1</v>
      </c>
      <c r="G434" s="53">
        <v>1</v>
      </c>
      <c r="H434" s="53">
        <v>0</v>
      </c>
      <c r="I434" s="53">
        <v>0</v>
      </c>
      <c r="J434" s="53">
        <v>0</v>
      </c>
      <c r="K434" s="53">
        <v>1</v>
      </c>
      <c r="L434" s="53">
        <v>0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1</v>
      </c>
      <c r="E435" s="53">
        <v>0</v>
      </c>
      <c r="F435" s="53">
        <v>0</v>
      </c>
      <c r="G435" s="53">
        <v>1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2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1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2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7</v>
      </c>
      <c r="F440" s="53">
        <v>0</v>
      </c>
      <c r="G440" s="53">
        <v>1</v>
      </c>
      <c r="H440" s="53">
        <v>1</v>
      </c>
      <c r="I440" s="53">
        <v>0</v>
      </c>
      <c r="J440" s="53">
        <v>6</v>
      </c>
      <c r="K440" s="53">
        <v>1</v>
      </c>
      <c r="L440" s="53">
        <v>2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6</v>
      </c>
      <c r="F442" s="53">
        <v>1</v>
      </c>
      <c r="G442" s="53">
        <v>0</v>
      </c>
      <c r="H442" s="53">
        <v>2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1</v>
      </c>
      <c r="G443" s="53">
        <v>1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1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15</v>
      </c>
      <c r="F448" s="53">
        <v>0</v>
      </c>
      <c r="G448" s="53">
        <v>0</v>
      </c>
      <c r="H448" s="53">
        <v>2</v>
      </c>
      <c r="I448" s="53">
        <v>0</v>
      </c>
      <c r="J448" s="53">
        <v>1</v>
      </c>
      <c r="K448" s="53">
        <v>0</v>
      </c>
      <c r="L448" s="53">
        <v>3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41</v>
      </c>
      <c r="F449" s="53">
        <v>4</v>
      </c>
      <c r="G449" s="53">
        <v>2</v>
      </c>
      <c r="H449" s="53">
        <v>7</v>
      </c>
      <c r="I449" s="53">
        <v>0</v>
      </c>
      <c r="J449" s="53">
        <v>4</v>
      </c>
      <c r="K449" s="53">
        <v>3</v>
      </c>
      <c r="L449" s="53">
        <v>5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1</v>
      </c>
      <c r="H450" s="53">
        <v>2</v>
      </c>
      <c r="I450" s="53">
        <v>1</v>
      </c>
      <c r="J450" s="53">
        <v>0</v>
      </c>
      <c r="K450" s="53">
        <v>0</v>
      </c>
      <c r="L450" s="53">
        <v>0</v>
      </c>
      <c r="M450" s="53">
        <v>1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14</v>
      </c>
      <c r="F451" s="53">
        <v>1</v>
      </c>
      <c r="G451" s="53">
        <v>1</v>
      </c>
      <c r="H451" s="53">
        <v>3</v>
      </c>
      <c r="I451" s="53">
        <v>1</v>
      </c>
      <c r="J451" s="53">
        <v>4</v>
      </c>
      <c r="K451" s="53">
        <v>1</v>
      </c>
      <c r="L451" s="53">
        <v>1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5</v>
      </c>
      <c r="F452" s="53">
        <v>0</v>
      </c>
      <c r="G452" s="53">
        <v>1</v>
      </c>
      <c r="H452" s="53">
        <v>1</v>
      </c>
      <c r="I452" s="53">
        <v>0</v>
      </c>
      <c r="J452" s="53">
        <v>0</v>
      </c>
      <c r="K452" s="53">
        <v>1</v>
      </c>
      <c r="L452" s="53">
        <v>2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1</v>
      </c>
      <c r="E453" s="53">
        <v>8</v>
      </c>
      <c r="F453" s="53">
        <v>3</v>
      </c>
      <c r="G453" s="53">
        <v>2</v>
      </c>
      <c r="H453" s="53">
        <v>12</v>
      </c>
      <c r="I453" s="53">
        <v>1</v>
      </c>
      <c r="J453" s="53">
        <v>0</v>
      </c>
      <c r="K453" s="53">
        <v>0</v>
      </c>
      <c r="L453" s="53">
        <v>1</v>
      </c>
      <c r="M453" s="53">
        <v>0</v>
      </c>
      <c r="N453" s="53">
        <v>1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1</v>
      </c>
      <c r="E454" s="53">
        <v>49</v>
      </c>
      <c r="F454" s="53">
        <v>4</v>
      </c>
      <c r="G454" s="53">
        <v>12</v>
      </c>
      <c r="H454" s="53">
        <v>9</v>
      </c>
      <c r="I454" s="53">
        <v>8</v>
      </c>
      <c r="J454" s="53">
        <v>8</v>
      </c>
      <c r="K454" s="53">
        <v>1</v>
      </c>
      <c r="L454" s="53">
        <v>8</v>
      </c>
      <c r="M454" s="53">
        <v>2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18</v>
      </c>
      <c r="F455" s="53">
        <v>2</v>
      </c>
      <c r="G455" s="53">
        <v>1</v>
      </c>
      <c r="H455" s="53">
        <v>2</v>
      </c>
      <c r="I455" s="53">
        <v>7</v>
      </c>
      <c r="J455" s="53">
        <v>3</v>
      </c>
      <c r="K455" s="53">
        <v>1</v>
      </c>
      <c r="L455" s="53">
        <v>2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1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6</v>
      </c>
      <c r="F457" s="53">
        <v>0</v>
      </c>
      <c r="G457" s="53">
        <v>0</v>
      </c>
      <c r="H457" s="53">
        <v>4</v>
      </c>
      <c r="I457" s="53">
        <v>0</v>
      </c>
      <c r="J457" s="53">
        <v>0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25</v>
      </c>
      <c r="F458" s="53">
        <v>5</v>
      </c>
      <c r="G458" s="53">
        <v>2</v>
      </c>
      <c r="H458" s="53">
        <v>0</v>
      </c>
      <c r="I458" s="53">
        <v>0</v>
      </c>
      <c r="J458" s="53">
        <v>1</v>
      </c>
      <c r="K458" s="53">
        <v>1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15</v>
      </c>
      <c r="F459" s="53">
        <v>2</v>
      </c>
      <c r="G459" s="53">
        <v>0</v>
      </c>
      <c r="H459" s="53">
        <v>4</v>
      </c>
      <c r="I459" s="53">
        <v>0</v>
      </c>
      <c r="J459" s="53">
        <v>1</v>
      </c>
      <c r="K459" s="53">
        <v>0</v>
      </c>
      <c r="L459" s="53">
        <v>2</v>
      </c>
      <c r="M459" s="53">
        <v>2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16</v>
      </c>
      <c r="F460" s="53">
        <v>0</v>
      </c>
      <c r="G460" s="53">
        <v>0</v>
      </c>
      <c r="H460" s="53">
        <v>5</v>
      </c>
      <c r="I460" s="53">
        <v>0</v>
      </c>
      <c r="J460" s="53">
        <v>0</v>
      </c>
      <c r="K460" s="53">
        <v>0</v>
      </c>
      <c r="L460" s="53">
        <v>0</v>
      </c>
      <c r="M460" s="53">
        <v>2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1</v>
      </c>
      <c r="L461" s="53">
        <v>0</v>
      </c>
      <c r="M461" s="53">
        <v>2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5</v>
      </c>
      <c r="F462" s="53">
        <v>2</v>
      </c>
      <c r="G462" s="53">
        <v>2</v>
      </c>
      <c r="H462" s="53">
        <v>1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37</v>
      </c>
      <c r="F464" s="53">
        <v>0</v>
      </c>
      <c r="G464" s="53">
        <v>8</v>
      </c>
      <c r="H464" s="53">
        <v>12</v>
      </c>
      <c r="I464" s="53">
        <v>1</v>
      </c>
      <c r="J464" s="53">
        <v>14</v>
      </c>
      <c r="K464" s="53">
        <v>2</v>
      </c>
      <c r="L464" s="53">
        <v>6</v>
      </c>
      <c r="M464" s="53">
        <v>9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3</v>
      </c>
      <c r="C465" s="53">
        <v>3</v>
      </c>
      <c r="D465" s="53">
        <v>0</v>
      </c>
      <c r="E465" s="53">
        <v>81</v>
      </c>
      <c r="F465" s="53">
        <v>0</v>
      </c>
      <c r="G465" s="53">
        <v>6</v>
      </c>
      <c r="H465" s="53">
        <v>19</v>
      </c>
      <c r="I465" s="53">
        <v>4</v>
      </c>
      <c r="J465" s="53">
        <v>12</v>
      </c>
      <c r="K465" s="53">
        <v>6</v>
      </c>
      <c r="L465" s="53">
        <v>7</v>
      </c>
      <c r="M465" s="53">
        <v>7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1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3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12</v>
      </c>
      <c r="F468" s="53">
        <v>1</v>
      </c>
      <c r="G468" s="53">
        <v>2</v>
      </c>
      <c r="H468" s="53">
        <v>2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2</v>
      </c>
      <c r="D469" s="53">
        <v>0</v>
      </c>
      <c r="E469" s="53">
        <v>18</v>
      </c>
      <c r="F469" s="53">
        <v>0</v>
      </c>
      <c r="G469" s="53">
        <v>1</v>
      </c>
      <c r="H469" s="53">
        <v>0</v>
      </c>
      <c r="I469" s="53">
        <v>0</v>
      </c>
      <c r="J469" s="53">
        <v>3</v>
      </c>
      <c r="K469" s="53">
        <v>0</v>
      </c>
      <c r="L469" s="53">
        <v>2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20</v>
      </c>
      <c r="F470" s="53">
        <v>0</v>
      </c>
      <c r="G470" s="53">
        <v>2</v>
      </c>
      <c r="H470" s="53">
        <v>5</v>
      </c>
      <c r="I470" s="53">
        <v>0</v>
      </c>
      <c r="J470" s="53">
        <v>0</v>
      </c>
      <c r="K470" s="53">
        <v>2</v>
      </c>
      <c r="L470" s="53">
        <v>1</v>
      </c>
      <c r="M470" s="53">
        <v>7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3</v>
      </c>
      <c r="F471" s="53">
        <v>1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1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41</v>
      </c>
      <c r="F473" s="53">
        <v>0</v>
      </c>
      <c r="G473" s="53">
        <v>4</v>
      </c>
      <c r="H473" s="53">
        <v>3</v>
      </c>
      <c r="I473" s="53">
        <v>0</v>
      </c>
      <c r="J473" s="53">
        <v>2</v>
      </c>
      <c r="K473" s="53">
        <v>1</v>
      </c>
      <c r="L473" s="53">
        <v>0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20</v>
      </c>
      <c r="F475" s="53">
        <v>1</v>
      </c>
      <c r="G475" s="53">
        <v>0</v>
      </c>
      <c r="H475" s="53">
        <v>4</v>
      </c>
      <c r="I475" s="53">
        <v>1</v>
      </c>
      <c r="J475" s="53">
        <v>3</v>
      </c>
      <c r="K475" s="53">
        <v>1</v>
      </c>
      <c r="L475" s="53">
        <v>0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2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1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1</v>
      </c>
      <c r="E479" s="53">
        <v>27</v>
      </c>
      <c r="F479" s="53">
        <v>4</v>
      </c>
      <c r="G479" s="53">
        <v>0</v>
      </c>
      <c r="H479" s="53">
        <v>4</v>
      </c>
      <c r="I479" s="53">
        <v>0</v>
      </c>
      <c r="J479" s="53">
        <v>0</v>
      </c>
      <c r="K479" s="53">
        <v>1</v>
      </c>
      <c r="L479" s="53">
        <v>0</v>
      </c>
      <c r="M479" s="53">
        <v>0</v>
      </c>
      <c r="N479" s="53">
        <v>1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2</v>
      </c>
      <c r="F481" s="53">
        <v>0</v>
      </c>
      <c r="G481" s="53">
        <v>0</v>
      </c>
      <c r="H481" s="53">
        <v>0</v>
      </c>
      <c r="I481" s="53">
        <v>0</v>
      </c>
      <c r="J481" s="53">
        <v>2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2</v>
      </c>
      <c r="E486" s="53">
        <v>155</v>
      </c>
      <c r="F486" s="53">
        <v>11</v>
      </c>
      <c r="G486" s="53">
        <v>8</v>
      </c>
      <c r="H486" s="53">
        <v>92</v>
      </c>
      <c r="I486" s="53">
        <v>3</v>
      </c>
      <c r="J486" s="53">
        <v>5</v>
      </c>
      <c r="K486" s="53">
        <v>6</v>
      </c>
      <c r="L486" s="53">
        <v>6</v>
      </c>
      <c r="M486" s="53">
        <v>10</v>
      </c>
      <c r="N486" s="53">
        <v>2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100</v>
      </c>
      <c r="F487" s="53">
        <v>8</v>
      </c>
      <c r="G487" s="53">
        <v>6</v>
      </c>
      <c r="H487" s="53">
        <v>20</v>
      </c>
      <c r="I487" s="53">
        <v>1</v>
      </c>
      <c r="J487" s="53">
        <v>6</v>
      </c>
      <c r="K487" s="53">
        <v>5</v>
      </c>
      <c r="L487" s="53">
        <v>9</v>
      </c>
      <c r="M487" s="53">
        <v>4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11</v>
      </c>
      <c r="F488" s="53">
        <v>0</v>
      </c>
      <c r="G488" s="53">
        <v>0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1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53</v>
      </c>
      <c r="F492" s="53">
        <v>7</v>
      </c>
      <c r="G492" s="53">
        <v>5</v>
      </c>
      <c r="H492" s="53">
        <v>11</v>
      </c>
      <c r="I492" s="53">
        <v>2</v>
      </c>
      <c r="J492" s="53">
        <v>2</v>
      </c>
      <c r="K492" s="53">
        <v>1</v>
      </c>
      <c r="L492" s="53">
        <v>6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9</v>
      </c>
      <c r="F493" s="53">
        <v>3</v>
      </c>
      <c r="G493" s="53">
        <v>2</v>
      </c>
      <c r="H493" s="53">
        <v>7</v>
      </c>
      <c r="I493" s="53">
        <v>5</v>
      </c>
      <c r="J493" s="53">
        <v>4</v>
      </c>
      <c r="K493" s="53">
        <v>0</v>
      </c>
      <c r="L493" s="53">
        <v>1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22</v>
      </c>
      <c r="F494" s="53">
        <v>0</v>
      </c>
      <c r="G494" s="53">
        <v>1</v>
      </c>
      <c r="H494" s="53">
        <v>1</v>
      </c>
      <c r="I494" s="53">
        <v>0</v>
      </c>
      <c r="J494" s="53">
        <v>3</v>
      </c>
      <c r="K494" s="53">
        <v>0</v>
      </c>
      <c r="L494" s="53">
        <v>2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1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8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14</v>
      </c>
      <c r="C497" s="53">
        <v>16</v>
      </c>
      <c r="D497" s="53">
        <v>0</v>
      </c>
      <c r="E497" s="53">
        <v>182</v>
      </c>
      <c r="F497" s="53">
        <v>8</v>
      </c>
      <c r="G497" s="53">
        <v>63</v>
      </c>
      <c r="H497" s="53">
        <v>306</v>
      </c>
      <c r="I497" s="53">
        <v>69</v>
      </c>
      <c r="J497" s="53">
        <v>33</v>
      </c>
      <c r="K497" s="53">
        <v>20</v>
      </c>
      <c r="L497" s="53">
        <v>26</v>
      </c>
      <c r="M497" s="53">
        <v>22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0</v>
      </c>
      <c r="J498" s="53">
        <v>1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2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3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0</v>
      </c>
      <c r="I502" s="53">
        <v>0</v>
      </c>
      <c r="J502" s="53">
        <v>2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2</v>
      </c>
      <c r="G503" s="53">
        <v>1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1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42</v>
      </c>
      <c r="F509" s="53">
        <v>2</v>
      </c>
      <c r="G509" s="53">
        <v>1</v>
      </c>
      <c r="H509" s="53">
        <v>16</v>
      </c>
      <c r="I509" s="53">
        <v>3</v>
      </c>
      <c r="J509" s="53">
        <v>4</v>
      </c>
      <c r="K509" s="53">
        <v>1</v>
      </c>
      <c r="L509" s="53">
        <v>0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242</v>
      </c>
      <c r="C510" s="54">
        <v>273</v>
      </c>
      <c r="D510" s="54">
        <v>12</v>
      </c>
      <c r="E510" s="54">
        <v>11463</v>
      </c>
      <c r="F510" s="54">
        <v>598</v>
      </c>
      <c r="G510" s="54">
        <v>1342</v>
      </c>
      <c r="H510" s="54">
        <v>6715</v>
      </c>
      <c r="I510" s="54">
        <v>1287</v>
      </c>
      <c r="J510" s="54">
        <v>1547</v>
      </c>
      <c r="K510" s="54">
        <v>547</v>
      </c>
      <c r="L510" s="54">
        <v>1087</v>
      </c>
      <c r="M510" s="54">
        <v>700</v>
      </c>
      <c r="N510" s="54">
        <v>13</v>
      </c>
      <c r="O510" s="54">
        <v>3</v>
      </c>
    </row>
    <row r="511" spans="1:15" x14ac:dyDescent="0.25">
      <c r="B511" s="80">
        <v>242</v>
      </c>
      <c r="C511" s="80">
        <v>273</v>
      </c>
      <c r="D511" s="80">
        <v>12</v>
      </c>
      <c r="E511" s="80">
        <v>11463</v>
      </c>
      <c r="F511" s="80">
        <v>598</v>
      </c>
      <c r="G511" s="80">
        <v>1342</v>
      </c>
      <c r="H511" s="80">
        <v>6715</v>
      </c>
      <c r="I511" s="80">
        <v>1287</v>
      </c>
      <c r="J511" s="80">
        <v>1547</v>
      </c>
      <c r="K511" s="80">
        <v>547</v>
      </c>
      <c r="L511" s="80">
        <v>1087</v>
      </c>
      <c r="M511" s="80">
        <v>700</v>
      </c>
      <c r="N511" s="80">
        <v>13</v>
      </c>
      <c r="O511" s="80">
        <v>3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O515"/>
  <sheetViews>
    <sheetView showGridLines="0" workbookViewId="0">
      <selection activeCell="A12" sqref="A12:O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549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1" t="s">
        <v>590</v>
      </c>
      <c r="B5" s="101"/>
      <c r="C5" s="101"/>
      <c r="D5" s="101"/>
      <c r="E5" s="101"/>
      <c r="F5" s="101"/>
      <c r="G5" s="101"/>
      <c r="H5" s="101"/>
      <c r="I5" s="101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568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7</v>
      </c>
      <c r="F13" s="53">
        <v>2</v>
      </c>
      <c r="G13" s="53">
        <v>0</v>
      </c>
      <c r="H13" s="53">
        <v>1</v>
      </c>
      <c r="I13" s="53">
        <v>1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5</v>
      </c>
      <c r="F15" s="53">
        <v>2</v>
      </c>
      <c r="G15" s="53">
        <v>0</v>
      </c>
      <c r="H15" s="53">
        <v>0</v>
      </c>
      <c r="I15" s="53">
        <v>0</v>
      </c>
      <c r="J15" s="53">
        <v>2</v>
      </c>
      <c r="K15" s="53">
        <v>0</v>
      </c>
      <c r="L15" s="53">
        <v>2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5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77</v>
      </c>
      <c r="F18" s="53">
        <v>9</v>
      </c>
      <c r="G18" s="53">
        <v>5</v>
      </c>
      <c r="H18" s="53">
        <v>15</v>
      </c>
      <c r="I18" s="53">
        <v>0</v>
      </c>
      <c r="J18" s="53">
        <v>3</v>
      </c>
      <c r="K18" s="53">
        <v>5</v>
      </c>
      <c r="L18" s="53">
        <v>12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4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2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14</v>
      </c>
      <c r="C24" s="53">
        <v>16</v>
      </c>
      <c r="D24" s="53">
        <v>0</v>
      </c>
      <c r="E24" s="53">
        <v>92</v>
      </c>
      <c r="F24" s="53">
        <v>3</v>
      </c>
      <c r="G24" s="53">
        <v>24</v>
      </c>
      <c r="H24" s="53">
        <v>249</v>
      </c>
      <c r="I24" s="53">
        <v>77</v>
      </c>
      <c r="J24" s="53">
        <v>14</v>
      </c>
      <c r="K24" s="53">
        <v>10</v>
      </c>
      <c r="L24" s="53">
        <v>5</v>
      </c>
      <c r="M24" s="53">
        <v>23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1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8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1</v>
      </c>
      <c r="C28" s="53">
        <v>1</v>
      </c>
      <c r="D28" s="53">
        <v>0</v>
      </c>
      <c r="E28" s="53">
        <v>5</v>
      </c>
      <c r="F28" s="53">
        <v>0</v>
      </c>
      <c r="G28" s="53">
        <v>1</v>
      </c>
      <c r="H28" s="53">
        <v>0</v>
      </c>
      <c r="I28" s="53">
        <v>0</v>
      </c>
      <c r="J28" s="53">
        <v>0</v>
      </c>
      <c r="K28" s="53">
        <v>2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11</v>
      </c>
      <c r="F29" s="53">
        <v>0</v>
      </c>
      <c r="G29" s="53">
        <v>1</v>
      </c>
      <c r="H29" s="53">
        <v>2</v>
      </c>
      <c r="I29" s="53">
        <v>0</v>
      </c>
      <c r="J29" s="53">
        <v>3</v>
      </c>
      <c r="K29" s="53">
        <v>0</v>
      </c>
      <c r="L29" s="53">
        <v>0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4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2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1</v>
      </c>
      <c r="H33" s="53">
        <v>5</v>
      </c>
      <c r="I33" s="53">
        <v>0</v>
      </c>
      <c r="J33" s="53">
        <v>1</v>
      </c>
      <c r="K33" s="53">
        <v>1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3</v>
      </c>
      <c r="F34" s="53">
        <v>1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1</v>
      </c>
      <c r="E35" s="53">
        <v>56</v>
      </c>
      <c r="F35" s="53">
        <v>2</v>
      </c>
      <c r="G35" s="53">
        <v>1</v>
      </c>
      <c r="H35" s="53">
        <v>3</v>
      </c>
      <c r="I35" s="53">
        <v>0</v>
      </c>
      <c r="J35" s="53">
        <v>1</v>
      </c>
      <c r="K35" s="53">
        <v>2</v>
      </c>
      <c r="L35" s="53">
        <v>3</v>
      </c>
      <c r="M35" s="53">
        <v>1</v>
      </c>
      <c r="N35" s="53">
        <v>1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9</v>
      </c>
      <c r="F36" s="53">
        <v>2</v>
      </c>
      <c r="G36" s="53">
        <v>0</v>
      </c>
      <c r="H36" s="53">
        <v>0</v>
      </c>
      <c r="I36" s="53">
        <v>0</v>
      </c>
      <c r="J36" s="53">
        <v>2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8</v>
      </c>
      <c r="F37" s="53">
        <v>0</v>
      </c>
      <c r="G37" s="53">
        <v>0</v>
      </c>
      <c r="H37" s="53">
        <v>0</v>
      </c>
      <c r="I37" s="53">
        <v>0</v>
      </c>
      <c r="J37" s="53">
        <v>1</v>
      </c>
      <c r="K37" s="53">
        <v>1</v>
      </c>
      <c r="L37" s="53">
        <v>1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22</v>
      </c>
      <c r="F38" s="53">
        <v>5</v>
      </c>
      <c r="G38" s="53">
        <v>0</v>
      </c>
      <c r="H38" s="53">
        <v>0</v>
      </c>
      <c r="I38" s="53">
        <v>0</v>
      </c>
      <c r="J38" s="53">
        <v>6</v>
      </c>
      <c r="K38" s="53">
        <v>0</v>
      </c>
      <c r="L38" s="53">
        <v>6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0</v>
      </c>
      <c r="G39" s="53">
        <v>0</v>
      </c>
      <c r="H39" s="53">
        <v>0</v>
      </c>
      <c r="I39" s="53">
        <v>0</v>
      </c>
      <c r="J39" s="53">
        <v>3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4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1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122</v>
      </c>
      <c r="F42" s="53">
        <v>4</v>
      </c>
      <c r="G42" s="53">
        <v>6</v>
      </c>
      <c r="H42" s="53">
        <v>26</v>
      </c>
      <c r="I42" s="53">
        <v>0</v>
      </c>
      <c r="J42" s="53">
        <v>6</v>
      </c>
      <c r="K42" s="53">
        <v>6</v>
      </c>
      <c r="L42" s="53">
        <v>3</v>
      </c>
      <c r="M42" s="53">
        <v>8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15</v>
      </c>
      <c r="F43" s="53">
        <v>0</v>
      </c>
      <c r="G43" s="53">
        <v>3</v>
      </c>
      <c r="H43" s="53">
        <v>5</v>
      </c>
      <c r="I43" s="53">
        <v>1</v>
      </c>
      <c r="J43" s="53">
        <v>2</v>
      </c>
      <c r="K43" s="53">
        <v>1</v>
      </c>
      <c r="L43" s="53">
        <v>0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5</v>
      </c>
      <c r="F44" s="53">
        <v>0</v>
      </c>
      <c r="G44" s="53">
        <v>0</v>
      </c>
      <c r="H44" s="53">
        <v>0</v>
      </c>
      <c r="I44" s="53">
        <v>1</v>
      </c>
      <c r="J44" s="53">
        <v>1</v>
      </c>
      <c r="K44" s="53">
        <v>1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1</v>
      </c>
      <c r="C45" s="53">
        <v>1</v>
      </c>
      <c r="D45" s="53">
        <v>0</v>
      </c>
      <c r="E45" s="53">
        <v>4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1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8</v>
      </c>
      <c r="F46" s="53">
        <v>1</v>
      </c>
      <c r="G46" s="53">
        <v>1</v>
      </c>
      <c r="H46" s="53">
        <v>0</v>
      </c>
      <c r="I46" s="53">
        <v>0</v>
      </c>
      <c r="J46" s="53">
        <v>0</v>
      </c>
      <c r="K46" s="53">
        <v>0</v>
      </c>
      <c r="L46" s="53">
        <v>1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1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5</v>
      </c>
      <c r="F48" s="53">
        <v>0</v>
      </c>
      <c r="G48" s="53">
        <v>1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12</v>
      </c>
      <c r="F49" s="53">
        <v>5</v>
      </c>
      <c r="G49" s="53">
        <v>1</v>
      </c>
      <c r="H49" s="53">
        <v>5</v>
      </c>
      <c r="I49" s="53">
        <v>0</v>
      </c>
      <c r="J49" s="53">
        <v>1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4</v>
      </c>
      <c r="F51" s="53">
        <v>2</v>
      </c>
      <c r="G51" s="53">
        <v>0</v>
      </c>
      <c r="H51" s="53">
        <v>1</v>
      </c>
      <c r="I51" s="53">
        <v>1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12</v>
      </c>
      <c r="F53" s="53">
        <v>2</v>
      </c>
      <c r="G53" s="53">
        <v>1</v>
      </c>
      <c r="H53" s="53">
        <v>1</v>
      </c>
      <c r="I53" s="53">
        <v>0</v>
      </c>
      <c r="J53" s="53">
        <v>2</v>
      </c>
      <c r="K53" s="53">
        <v>4</v>
      </c>
      <c r="L53" s="53">
        <v>1</v>
      </c>
      <c r="M53" s="53">
        <v>2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130</v>
      </c>
      <c r="F55" s="53">
        <v>0</v>
      </c>
      <c r="G55" s="53">
        <v>37</v>
      </c>
      <c r="H55" s="53">
        <v>45</v>
      </c>
      <c r="I55" s="53">
        <v>1</v>
      </c>
      <c r="J55" s="53">
        <v>25</v>
      </c>
      <c r="K55" s="53">
        <v>6</v>
      </c>
      <c r="L55" s="53">
        <v>5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1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13</v>
      </c>
      <c r="F61" s="53">
        <v>4</v>
      </c>
      <c r="G61" s="53">
        <v>0</v>
      </c>
      <c r="H61" s="53">
        <v>3</v>
      </c>
      <c r="I61" s="53">
        <v>0</v>
      </c>
      <c r="J61" s="53">
        <v>1</v>
      </c>
      <c r="K61" s="53">
        <v>1</v>
      </c>
      <c r="L61" s="53">
        <v>2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6</v>
      </c>
      <c r="F62" s="53">
        <v>0</v>
      </c>
      <c r="G62" s="53">
        <v>0</v>
      </c>
      <c r="H62" s="53">
        <v>0</v>
      </c>
      <c r="I62" s="53">
        <v>0</v>
      </c>
      <c r="J62" s="53">
        <v>1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1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14</v>
      </c>
      <c r="F64" s="53">
        <v>3</v>
      </c>
      <c r="G64" s="53">
        <v>0</v>
      </c>
      <c r="H64" s="53">
        <v>1</v>
      </c>
      <c r="I64" s="53">
        <v>1</v>
      </c>
      <c r="J64" s="53">
        <v>3</v>
      </c>
      <c r="K64" s="53">
        <v>0</v>
      </c>
      <c r="L64" s="53">
        <v>4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8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1</v>
      </c>
      <c r="C66" s="53">
        <v>1</v>
      </c>
      <c r="D66" s="53">
        <v>0</v>
      </c>
      <c r="E66" s="53">
        <v>9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2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1</v>
      </c>
      <c r="G68" s="53">
        <v>0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2</v>
      </c>
      <c r="H69" s="53">
        <v>0</v>
      </c>
      <c r="I69" s="53">
        <v>0</v>
      </c>
      <c r="J69" s="53">
        <v>2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31</v>
      </c>
      <c r="F70" s="53">
        <v>2</v>
      </c>
      <c r="G70" s="53">
        <v>1</v>
      </c>
      <c r="H70" s="53">
        <v>10</v>
      </c>
      <c r="I70" s="53">
        <v>0</v>
      </c>
      <c r="J70" s="53">
        <v>5</v>
      </c>
      <c r="K70" s="53">
        <v>4</v>
      </c>
      <c r="L70" s="53">
        <v>5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35</v>
      </c>
      <c r="F71" s="53">
        <v>5</v>
      </c>
      <c r="G71" s="53">
        <v>8</v>
      </c>
      <c r="H71" s="53">
        <v>5</v>
      </c>
      <c r="I71" s="53">
        <v>1</v>
      </c>
      <c r="J71" s="53">
        <v>5</v>
      </c>
      <c r="K71" s="53">
        <v>3</v>
      </c>
      <c r="L71" s="53">
        <v>8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14</v>
      </c>
      <c r="F72" s="53">
        <v>8</v>
      </c>
      <c r="G72" s="53">
        <v>0</v>
      </c>
      <c r="H72" s="53">
        <v>1</v>
      </c>
      <c r="I72" s="53">
        <v>0</v>
      </c>
      <c r="J72" s="53">
        <v>3</v>
      </c>
      <c r="K72" s="53">
        <v>1</v>
      </c>
      <c r="L72" s="53">
        <v>2</v>
      </c>
      <c r="M72" s="53">
        <v>3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2</v>
      </c>
      <c r="C73" s="53">
        <v>2</v>
      </c>
      <c r="D73" s="53">
        <v>0</v>
      </c>
      <c r="E73" s="53">
        <v>72</v>
      </c>
      <c r="F73" s="53">
        <v>4</v>
      </c>
      <c r="G73" s="53">
        <v>15</v>
      </c>
      <c r="H73" s="53">
        <v>12</v>
      </c>
      <c r="I73" s="53">
        <v>0</v>
      </c>
      <c r="J73" s="53">
        <v>3</v>
      </c>
      <c r="K73" s="53">
        <v>2</v>
      </c>
      <c r="L73" s="53">
        <v>7</v>
      </c>
      <c r="M73" s="53">
        <v>7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4</v>
      </c>
      <c r="D74" s="53">
        <v>0</v>
      </c>
      <c r="E74" s="53">
        <v>115</v>
      </c>
      <c r="F74" s="53">
        <v>1</v>
      </c>
      <c r="G74" s="53">
        <v>20</v>
      </c>
      <c r="H74" s="53">
        <v>118</v>
      </c>
      <c r="I74" s="53">
        <v>23</v>
      </c>
      <c r="J74" s="53">
        <v>30</v>
      </c>
      <c r="K74" s="53">
        <v>5</v>
      </c>
      <c r="L74" s="53">
        <v>20</v>
      </c>
      <c r="M74" s="53">
        <v>8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1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2</v>
      </c>
      <c r="L76" s="53">
        <v>0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79</v>
      </c>
      <c r="F78" s="53">
        <v>6</v>
      </c>
      <c r="G78" s="53">
        <v>4</v>
      </c>
      <c r="H78" s="53">
        <v>18</v>
      </c>
      <c r="I78" s="53">
        <v>1</v>
      </c>
      <c r="J78" s="53">
        <v>7</v>
      </c>
      <c r="K78" s="53">
        <v>3</v>
      </c>
      <c r="L78" s="53">
        <v>6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1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7</v>
      </c>
      <c r="F80" s="53">
        <v>4</v>
      </c>
      <c r="G80" s="53">
        <v>1</v>
      </c>
      <c r="H80" s="53">
        <v>0</v>
      </c>
      <c r="I80" s="53">
        <v>0</v>
      </c>
      <c r="J80" s="53">
        <v>2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10</v>
      </c>
      <c r="F83" s="53">
        <v>0</v>
      </c>
      <c r="G83" s="53">
        <v>1</v>
      </c>
      <c r="H83" s="53">
        <v>0</v>
      </c>
      <c r="I83" s="53">
        <v>0</v>
      </c>
      <c r="J83" s="53">
        <v>1</v>
      </c>
      <c r="K83" s="53">
        <v>1</v>
      </c>
      <c r="L83" s="53">
        <v>1</v>
      </c>
      <c r="M83" s="53">
        <v>1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57</v>
      </c>
      <c r="F84" s="53">
        <v>0</v>
      </c>
      <c r="G84" s="53">
        <v>24</v>
      </c>
      <c r="H84" s="53">
        <v>45</v>
      </c>
      <c r="I84" s="53">
        <v>9</v>
      </c>
      <c r="J84" s="53">
        <v>6</v>
      </c>
      <c r="K84" s="53">
        <v>2</v>
      </c>
      <c r="L84" s="53">
        <v>20</v>
      </c>
      <c r="M84" s="53">
        <v>6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11</v>
      </c>
      <c r="F85" s="53">
        <v>1</v>
      </c>
      <c r="G85" s="53">
        <v>1</v>
      </c>
      <c r="H85" s="53">
        <v>0</v>
      </c>
      <c r="I85" s="53">
        <v>0</v>
      </c>
      <c r="J85" s="53">
        <v>2</v>
      </c>
      <c r="K85" s="53">
        <v>0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25</v>
      </c>
      <c r="F87" s="53">
        <v>3</v>
      </c>
      <c r="G87" s="53">
        <v>6</v>
      </c>
      <c r="H87" s="53">
        <v>4</v>
      </c>
      <c r="I87" s="53">
        <v>1</v>
      </c>
      <c r="J87" s="53">
        <v>3</v>
      </c>
      <c r="K87" s="53">
        <v>4</v>
      </c>
      <c r="L87" s="53">
        <v>9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4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17</v>
      </c>
      <c r="F89" s="53">
        <v>3</v>
      </c>
      <c r="G89" s="53">
        <v>1</v>
      </c>
      <c r="H89" s="53">
        <v>3</v>
      </c>
      <c r="I89" s="53">
        <v>0</v>
      </c>
      <c r="J89" s="53">
        <v>3</v>
      </c>
      <c r="K89" s="53">
        <v>0</v>
      </c>
      <c r="L89" s="53">
        <v>1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51</v>
      </c>
      <c r="F90" s="53">
        <v>0</v>
      </c>
      <c r="G90" s="53">
        <v>0</v>
      </c>
      <c r="H90" s="53">
        <v>4</v>
      </c>
      <c r="I90" s="53">
        <v>1</v>
      </c>
      <c r="J90" s="53">
        <v>7</v>
      </c>
      <c r="K90" s="53">
        <v>3</v>
      </c>
      <c r="L90" s="53">
        <v>20</v>
      </c>
      <c r="M90" s="53">
        <v>11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30</v>
      </c>
      <c r="F91" s="53">
        <v>5</v>
      </c>
      <c r="G91" s="53">
        <v>1</v>
      </c>
      <c r="H91" s="53">
        <v>4</v>
      </c>
      <c r="I91" s="53">
        <v>0</v>
      </c>
      <c r="J91" s="53">
        <v>0</v>
      </c>
      <c r="K91" s="53">
        <v>2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9</v>
      </c>
      <c r="C92" s="53">
        <v>9</v>
      </c>
      <c r="D92" s="53">
        <v>0</v>
      </c>
      <c r="E92" s="53">
        <v>313</v>
      </c>
      <c r="F92" s="53">
        <v>3</v>
      </c>
      <c r="G92" s="53">
        <v>65</v>
      </c>
      <c r="H92" s="53">
        <v>305</v>
      </c>
      <c r="I92" s="53">
        <v>95</v>
      </c>
      <c r="J92" s="53">
        <v>32</v>
      </c>
      <c r="K92" s="53">
        <v>16</v>
      </c>
      <c r="L92" s="53">
        <v>44</v>
      </c>
      <c r="M92" s="53">
        <v>25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55</v>
      </c>
      <c r="F95" s="53">
        <v>1</v>
      </c>
      <c r="G95" s="53">
        <v>9</v>
      </c>
      <c r="H95" s="53">
        <v>19</v>
      </c>
      <c r="I95" s="53">
        <v>2</v>
      </c>
      <c r="J95" s="53">
        <v>18</v>
      </c>
      <c r="K95" s="53">
        <v>0</v>
      </c>
      <c r="L95" s="53">
        <v>3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5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2</v>
      </c>
      <c r="D97" s="53">
        <v>0</v>
      </c>
      <c r="E97" s="53">
        <v>8</v>
      </c>
      <c r="F97" s="53">
        <v>3</v>
      </c>
      <c r="G97" s="53">
        <v>0</v>
      </c>
      <c r="H97" s="53">
        <v>7</v>
      </c>
      <c r="I97" s="53">
        <v>0</v>
      </c>
      <c r="J97" s="53">
        <v>1</v>
      </c>
      <c r="K97" s="53">
        <v>0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1</v>
      </c>
      <c r="E98" s="53">
        <v>9</v>
      </c>
      <c r="F98" s="53">
        <v>1</v>
      </c>
      <c r="G98" s="53">
        <v>0</v>
      </c>
      <c r="H98" s="53">
        <v>0</v>
      </c>
      <c r="I98" s="53">
        <v>1</v>
      </c>
      <c r="J98" s="53">
        <v>0</v>
      </c>
      <c r="K98" s="53">
        <v>2</v>
      </c>
      <c r="L98" s="53">
        <v>1</v>
      </c>
      <c r="M98" s="53">
        <v>2</v>
      </c>
      <c r="N98" s="53">
        <v>3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4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1</v>
      </c>
      <c r="G100" s="53">
        <v>0</v>
      </c>
      <c r="H100" s="53">
        <v>0</v>
      </c>
      <c r="I100" s="53">
        <v>0</v>
      </c>
      <c r="J100" s="53">
        <v>3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5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52</v>
      </c>
      <c r="F102" s="53">
        <v>1</v>
      </c>
      <c r="G102" s="53">
        <v>4</v>
      </c>
      <c r="H102" s="53">
        <v>12</v>
      </c>
      <c r="I102" s="53">
        <v>4</v>
      </c>
      <c r="J102" s="53">
        <v>7</v>
      </c>
      <c r="K102" s="53">
        <v>7</v>
      </c>
      <c r="L102" s="53">
        <v>2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15</v>
      </c>
      <c r="F103" s="53">
        <v>1</v>
      </c>
      <c r="G103" s="53">
        <v>2</v>
      </c>
      <c r="H103" s="53">
        <v>5</v>
      </c>
      <c r="I103" s="53">
        <v>1</v>
      </c>
      <c r="J103" s="53">
        <v>1</v>
      </c>
      <c r="K103" s="53">
        <v>1</v>
      </c>
      <c r="L103" s="53">
        <v>4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7</v>
      </c>
      <c r="F105" s="53">
        <v>0</v>
      </c>
      <c r="G105" s="53">
        <v>1</v>
      </c>
      <c r="H105" s="53">
        <v>2</v>
      </c>
      <c r="I105" s="53">
        <v>0</v>
      </c>
      <c r="J105" s="53">
        <v>2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15</v>
      </c>
      <c r="F107" s="53">
        <v>8</v>
      </c>
      <c r="G107" s="53">
        <v>0</v>
      </c>
      <c r="H107" s="53">
        <v>2</v>
      </c>
      <c r="I107" s="53">
        <v>0</v>
      </c>
      <c r="J107" s="53">
        <v>0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0</v>
      </c>
      <c r="E108" s="53">
        <v>435</v>
      </c>
      <c r="F108" s="53">
        <v>8</v>
      </c>
      <c r="G108" s="53">
        <v>103</v>
      </c>
      <c r="H108" s="53">
        <v>250</v>
      </c>
      <c r="I108" s="53">
        <v>82</v>
      </c>
      <c r="J108" s="53">
        <v>70</v>
      </c>
      <c r="K108" s="53">
        <v>26</v>
      </c>
      <c r="L108" s="53">
        <v>30</v>
      </c>
      <c r="M108" s="53">
        <v>30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1</v>
      </c>
      <c r="G110" s="53">
        <v>1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1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11</v>
      </c>
      <c r="F113" s="53">
        <v>2</v>
      </c>
      <c r="G113" s="53">
        <v>5</v>
      </c>
      <c r="H113" s="53">
        <v>0</v>
      </c>
      <c r="I113" s="53">
        <v>0</v>
      </c>
      <c r="J113" s="53">
        <v>0</v>
      </c>
      <c r="K113" s="53">
        <v>2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1</v>
      </c>
      <c r="C114" s="53">
        <v>1</v>
      </c>
      <c r="D114" s="53">
        <v>0</v>
      </c>
      <c r="E114" s="53">
        <v>13</v>
      </c>
      <c r="F114" s="53">
        <v>0</v>
      </c>
      <c r="G114" s="53">
        <v>1</v>
      </c>
      <c r="H114" s="53">
        <v>0</v>
      </c>
      <c r="I114" s="53">
        <v>0</v>
      </c>
      <c r="J114" s="53">
        <v>2</v>
      </c>
      <c r="K114" s="53">
        <v>0</v>
      </c>
      <c r="L114" s="53">
        <v>1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18</v>
      </c>
      <c r="F116" s="53">
        <v>0</v>
      </c>
      <c r="G116" s="53">
        <v>1</v>
      </c>
      <c r="H116" s="53">
        <v>2</v>
      </c>
      <c r="I116" s="53">
        <v>0</v>
      </c>
      <c r="J116" s="53">
        <v>0</v>
      </c>
      <c r="K116" s="53">
        <v>4</v>
      </c>
      <c r="L116" s="53">
        <v>9</v>
      </c>
      <c r="M116" s="53">
        <v>4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12</v>
      </c>
      <c r="F119" s="53">
        <v>1</v>
      </c>
      <c r="G119" s="53">
        <v>0</v>
      </c>
      <c r="H119" s="53">
        <v>2</v>
      </c>
      <c r="I119" s="53">
        <v>0</v>
      </c>
      <c r="J119" s="53">
        <v>7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7</v>
      </c>
      <c r="F120" s="53">
        <v>2</v>
      </c>
      <c r="G120" s="53">
        <v>0</v>
      </c>
      <c r="H120" s="53">
        <v>0</v>
      </c>
      <c r="I120" s="53">
        <v>0</v>
      </c>
      <c r="J120" s="53">
        <v>0</v>
      </c>
      <c r="K120" s="53">
        <v>2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25</v>
      </c>
      <c r="F121" s="53">
        <v>0</v>
      </c>
      <c r="G121" s="53">
        <v>1</v>
      </c>
      <c r="H121" s="53">
        <v>7</v>
      </c>
      <c r="I121" s="53">
        <v>1</v>
      </c>
      <c r="J121" s="53">
        <v>4</v>
      </c>
      <c r="K121" s="53">
        <v>1</v>
      </c>
      <c r="L121" s="53">
        <v>5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7</v>
      </c>
      <c r="F122" s="53">
        <v>3</v>
      </c>
      <c r="G122" s="53">
        <v>0</v>
      </c>
      <c r="H122" s="53">
        <v>0</v>
      </c>
      <c r="I122" s="53">
        <v>0</v>
      </c>
      <c r="J122" s="53">
        <v>2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1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1</v>
      </c>
      <c r="C125" s="53">
        <v>1</v>
      </c>
      <c r="D125" s="53">
        <v>0</v>
      </c>
      <c r="E125" s="53">
        <v>5</v>
      </c>
      <c r="F125" s="53">
        <v>2</v>
      </c>
      <c r="G125" s="53">
        <v>1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1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4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1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10</v>
      </c>
      <c r="F130" s="53">
        <v>0</v>
      </c>
      <c r="G130" s="53">
        <v>0</v>
      </c>
      <c r="H130" s="53">
        <v>1</v>
      </c>
      <c r="I130" s="53">
        <v>0</v>
      </c>
      <c r="J130" s="53">
        <v>1</v>
      </c>
      <c r="K130" s="53">
        <v>1</v>
      </c>
      <c r="L130" s="53">
        <v>1</v>
      </c>
      <c r="M130" s="53">
        <v>4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2</v>
      </c>
      <c r="F134" s="53">
        <v>1</v>
      </c>
      <c r="G134" s="53">
        <v>0</v>
      </c>
      <c r="H134" s="53">
        <v>0</v>
      </c>
      <c r="I134" s="53">
        <v>0</v>
      </c>
      <c r="J134" s="53">
        <v>1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10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61</v>
      </c>
      <c r="F137" s="53">
        <v>3</v>
      </c>
      <c r="G137" s="53">
        <v>18</v>
      </c>
      <c r="H137" s="53">
        <v>32</v>
      </c>
      <c r="I137" s="53">
        <v>0</v>
      </c>
      <c r="J137" s="53">
        <v>7</v>
      </c>
      <c r="K137" s="53">
        <v>8</v>
      </c>
      <c r="L137" s="53">
        <v>10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1</v>
      </c>
      <c r="C139" s="53">
        <v>1</v>
      </c>
      <c r="D139" s="53">
        <v>0</v>
      </c>
      <c r="E139" s="53">
        <v>4</v>
      </c>
      <c r="F139" s="53">
        <v>0</v>
      </c>
      <c r="G139" s="53">
        <v>2</v>
      </c>
      <c r="H139" s="53">
        <v>2</v>
      </c>
      <c r="I139" s="53">
        <v>2</v>
      </c>
      <c r="J139" s="53">
        <v>0</v>
      </c>
      <c r="K139" s="53">
        <v>2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1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27</v>
      </c>
      <c r="F144" s="53">
        <v>0</v>
      </c>
      <c r="G144" s="53">
        <v>1</v>
      </c>
      <c r="H144" s="53">
        <v>4</v>
      </c>
      <c r="I144" s="53">
        <v>0</v>
      </c>
      <c r="J144" s="53">
        <v>4</v>
      </c>
      <c r="K144" s="53">
        <v>0</v>
      </c>
      <c r="L144" s="53">
        <v>4</v>
      </c>
      <c r="M144" s="53">
        <v>2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11</v>
      </c>
      <c r="F147" s="53">
        <v>2</v>
      </c>
      <c r="G147" s="53">
        <v>0</v>
      </c>
      <c r="H147" s="53">
        <v>0</v>
      </c>
      <c r="I147" s="53">
        <v>1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43</v>
      </c>
      <c r="F148" s="53">
        <v>6</v>
      </c>
      <c r="G148" s="53">
        <v>1</v>
      </c>
      <c r="H148" s="53">
        <v>4</v>
      </c>
      <c r="I148" s="53">
        <v>0</v>
      </c>
      <c r="J148" s="53">
        <v>3</v>
      </c>
      <c r="K148" s="53">
        <v>2</v>
      </c>
      <c r="L148" s="53">
        <v>2</v>
      </c>
      <c r="M148" s="53">
        <v>5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7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1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1</v>
      </c>
      <c r="I151" s="53">
        <v>0</v>
      </c>
      <c r="J151" s="53">
        <v>0</v>
      </c>
      <c r="K151" s="53">
        <v>1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9</v>
      </c>
      <c r="F152" s="53">
        <v>0</v>
      </c>
      <c r="G152" s="53">
        <v>1</v>
      </c>
      <c r="H152" s="53">
        <v>0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3</v>
      </c>
      <c r="C153" s="53">
        <v>5</v>
      </c>
      <c r="D153" s="53">
        <v>1</v>
      </c>
      <c r="E153" s="53">
        <v>20</v>
      </c>
      <c r="F153" s="53">
        <v>3</v>
      </c>
      <c r="G153" s="53">
        <v>3</v>
      </c>
      <c r="H153" s="53">
        <v>29</v>
      </c>
      <c r="I153" s="53">
        <v>0</v>
      </c>
      <c r="J153" s="53">
        <v>6</v>
      </c>
      <c r="K153" s="53">
        <v>5</v>
      </c>
      <c r="L153" s="53">
        <v>3</v>
      </c>
      <c r="M153" s="53">
        <v>6</v>
      </c>
      <c r="N153" s="53">
        <v>1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41</v>
      </c>
      <c r="F154" s="53">
        <v>0</v>
      </c>
      <c r="G154" s="53">
        <v>1</v>
      </c>
      <c r="H154" s="53">
        <v>0</v>
      </c>
      <c r="I154" s="53">
        <v>0</v>
      </c>
      <c r="J154" s="53">
        <v>5</v>
      </c>
      <c r="K154" s="53">
        <v>1</v>
      </c>
      <c r="L154" s="53">
        <v>0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43</v>
      </c>
      <c r="F155" s="53">
        <v>4</v>
      </c>
      <c r="G155" s="53">
        <v>1</v>
      </c>
      <c r="H155" s="53">
        <v>6</v>
      </c>
      <c r="I155" s="53">
        <v>0</v>
      </c>
      <c r="J155" s="53">
        <v>1</v>
      </c>
      <c r="K155" s="53">
        <v>3</v>
      </c>
      <c r="L155" s="53">
        <v>1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10</v>
      </c>
      <c r="F157" s="53">
        <v>4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2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8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2</v>
      </c>
      <c r="D160" s="53">
        <v>0</v>
      </c>
      <c r="E160" s="53">
        <v>96</v>
      </c>
      <c r="F160" s="53">
        <v>2</v>
      </c>
      <c r="G160" s="53">
        <v>16</v>
      </c>
      <c r="H160" s="53">
        <v>17</v>
      </c>
      <c r="I160" s="53">
        <v>0</v>
      </c>
      <c r="J160" s="53">
        <v>22</v>
      </c>
      <c r="K160" s="53">
        <v>10</v>
      </c>
      <c r="L160" s="53">
        <v>13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2</v>
      </c>
      <c r="I161" s="53">
        <v>0</v>
      </c>
      <c r="J161" s="53">
        <v>1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10</v>
      </c>
      <c r="F163" s="53">
        <v>2</v>
      </c>
      <c r="G163" s="53">
        <v>0</v>
      </c>
      <c r="H163" s="53">
        <v>1</v>
      </c>
      <c r="I163" s="53">
        <v>0</v>
      </c>
      <c r="J163" s="53">
        <v>1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1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13</v>
      </c>
      <c r="F166" s="53">
        <v>5</v>
      </c>
      <c r="G166" s="53">
        <v>2</v>
      </c>
      <c r="H166" s="53">
        <v>1</v>
      </c>
      <c r="I166" s="53">
        <v>0</v>
      </c>
      <c r="J166" s="53">
        <v>6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0</v>
      </c>
      <c r="I167" s="53">
        <v>1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40</v>
      </c>
      <c r="F168" s="53">
        <v>0</v>
      </c>
      <c r="G168" s="53">
        <v>1</v>
      </c>
      <c r="H168" s="53">
        <v>20</v>
      </c>
      <c r="I168" s="53">
        <v>5</v>
      </c>
      <c r="J168" s="53">
        <v>5</v>
      </c>
      <c r="K168" s="53">
        <v>0</v>
      </c>
      <c r="L168" s="53">
        <v>9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3</v>
      </c>
      <c r="D169" s="53">
        <v>0</v>
      </c>
      <c r="E169" s="53">
        <v>94</v>
      </c>
      <c r="F169" s="53">
        <v>0</v>
      </c>
      <c r="G169" s="53">
        <v>12</v>
      </c>
      <c r="H169" s="53">
        <v>52</v>
      </c>
      <c r="I169" s="53">
        <v>12</v>
      </c>
      <c r="J169" s="53">
        <v>17</v>
      </c>
      <c r="K169" s="53">
        <v>6</v>
      </c>
      <c r="L169" s="53">
        <v>5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50</v>
      </c>
      <c r="F170" s="53">
        <v>2</v>
      </c>
      <c r="G170" s="53">
        <v>1</v>
      </c>
      <c r="H170" s="53">
        <v>13</v>
      </c>
      <c r="I170" s="53">
        <v>2</v>
      </c>
      <c r="J170" s="53">
        <v>5</v>
      </c>
      <c r="K170" s="53">
        <v>0</v>
      </c>
      <c r="L170" s="53">
        <v>2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5</v>
      </c>
      <c r="F172" s="53">
        <v>3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5</v>
      </c>
      <c r="F173" s="53">
        <v>0</v>
      </c>
      <c r="G173" s="53">
        <v>0</v>
      </c>
      <c r="H173" s="53">
        <v>0</v>
      </c>
      <c r="I173" s="53">
        <v>0</v>
      </c>
      <c r="J173" s="53">
        <v>1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90</v>
      </c>
      <c r="F174" s="53">
        <v>1</v>
      </c>
      <c r="G174" s="53">
        <v>6</v>
      </c>
      <c r="H174" s="53">
        <v>24</v>
      </c>
      <c r="I174" s="53">
        <v>7</v>
      </c>
      <c r="J174" s="53">
        <v>6</v>
      </c>
      <c r="K174" s="53">
        <v>4</v>
      </c>
      <c r="L174" s="53">
        <v>12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0</v>
      </c>
      <c r="G175" s="53">
        <v>0</v>
      </c>
      <c r="H175" s="53">
        <v>3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1</v>
      </c>
      <c r="G177" s="53">
        <v>2</v>
      </c>
      <c r="H177" s="53">
        <v>3</v>
      </c>
      <c r="I177" s="53">
        <v>0</v>
      </c>
      <c r="J177" s="53">
        <v>0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13</v>
      </c>
      <c r="F178" s="53">
        <v>1</v>
      </c>
      <c r="G178" s="53">
        <v>0</v>
      </c>
      <c r="H178" s="53">
        <v>0</v>
      </c>
      <c r="I178" s="53">
        <v>2</v>
      </c>
      <c r="J178" s="53">
        <v>1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34</v>
      </c>
      <c r="F179" s="53">
        <v>0</v>
      </c>
      <c r="G179" s="53">
        <v>5</v>
      </c>
      <c r="H179" s="53">
        <v>6</v>
      </c>
      <c r="I179" s="53">
        <v>1</v>
      </c>
      <c r="J179" s="53">
        <v>4</v>
      </c>
      <c r="K179" s="53">
        <v>3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3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1</v>
      </c>
      <c r="G181" s="53">
        <v>0</v>
      </c>
      <c r="H181" s="53">
        <v>0</v>
      </c>
      <c r="I181" s="53">
        <v>0</v>
      </c>
      <c r="J181" s="53">
        <v>0</v>
      </c>
      <c r="K181" s="53">
        <v>2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1</v>
      </c>
      <c r="G182" s="53">
        <v>0</v>
      </c>
      <c r="H182" s="53">
        <v>0</v>
      </c>
      <c r="I182" s="53">
        <v>0</v>
      </c>
      <c r="J182" s="53">
        <v>8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1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34</v>
      </c>
      <c r="F185" s="53">
        <v>2</v>
      </c>
      <c r="G185" s="53">
        <v>6</v>
      </c>
      <c r="H185" s="53">
        <v>5</v>
      </c>
      <c r="I185" s="53">
        <v>0</v>
      </c>
      <c r="J185" s="53">
        <v>10</v>
      </c>
      <c r="K185" s="53">
        <v>2</v>
      </c>
      <c r="L185" s="53">
        <v>8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2</v>
      </c>
      <c r="D186" s="53">
        <v>0</v>
      </c>
      <c r="E186" s="53">
        <v>19</v>
      </c>
      <c r="F186" s="53">
        <v>1</v>
      </c>
      <c r="G186" s="53">
        <v>5</v>
      </c>
      <c r="H186" s="53">
        <v>4</v>
      </c>
      <c r="I186" s="53">
        <v>1</v>
      </c>
      <c r="J186" s="53">
        <v>4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1</v>
      </c>
      <c r="F187" s="53">
        <v>1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1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1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13</v>
      </c>
      <c r="F189" s="53">
        <v>1</v>
      </c>
      <c r="G189" s="53">
        <v>1</v>
      </c>
      <c r="H189" s="53">
        <v>0</v>
      </c>
      <c r="I189" s="53">
        <v>0</v>
      </c>
      <c r="J189" s="53">
        <v>4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18</v>
      </c>
      <c r="F191" s="53">
        <v>0</v>
      </c>
      <c r="G191" s="53">
        <v>0</v>
      </c>
      <c r="H191" s="53">
        <v>2</v>
      </c>
      <c r="I191" s="53">
        <v>0</v>
      </c>
      <c r="J191" s="53">
        <v>0</v>
      </c>
      <c r="K191" s="53">
        <v>1</v>
      </c>
      <c r="L191" s="53">
        <v>1</v>
      </c>
      <c r="M191" s="53">
        <v>5</v>
      </c>
      <c r="N191" s="53">
        <v>0</v>
      </c>
      <c r="O191" s="53">
        <v>1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10</v>
      </c>
      <c r="F192" s="53">
        <v>2</v>
      </c>
      <c r="G192" s="53">
        <v>2</v>
      </c>
      <c r="H192" s="53">
        <v>0</v>
      </c>
      <c r="I192" s="53">
        <v>0</v>
      </c>
      <c r="J192" s="53">
        <v>0</v>
      </c>
      <c r="K192" s="53">
        <v>1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11</v>
      </c>
      <c r="F193" s="53">
        <v>7</v>
      </c>
      <c r="G193" s="53">
        <v>0</v>
      </c>
      <c r="H193" s="53">
        <v>1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33</v>
      </c>
      <c r="F194" s="53">
        <v>0</v>
      </c>
      <c r="G194" s="53">
        <v>0</v>
      </c>
      <c r="H194" s="53">
        <v>2</v>
      </c>
      <c r="I194" s="53">
        <v>1</v>
      </c>
      <c r="J194" s="53">
        <v>7</v>
      </c>
      <c r="K194" s="53">
        <v>0</v>
      </c>
      <c r="L194" s="53">
        <v>2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10</v>
      </c>
      <c r="C197" s="53">
        <v>10</v>
      </c>
      <c r="D197" s="53">
        <v>1</v>
      </c>
      <c r="E197" s="53">
        <v>163</v>
      </c>
      <c r="F197" s="53">
        <v>7</v>
      </c>
      <c r="G197" s="53">
        <v>30</v>
      </c>
      <c r="H197" s="53">
        <v>202</v>
      </c>
      <c r="I197" s="53">
        <v>39</v>
      </c>
      <c r="J197" s="53">
        <v>42</v>
      </c>
      <c r="K197" s="53">
        <v>20</v>
      </c>
      <c r="L197" s="53">
        <v>9</v>
      </c>
      <c r="M197" s="53">
        <v>19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5</v>
      </c>
      <c r="D199" s="53">
        <v>0</v>
      </c>
      <c r="E199" s="53">
        <v>70</v>
      </c>
      <c r="F199" s="53">
        <v>0</v>
      </c>
      <c r="G199" s="53">
        <v>7</v>
      </c>
      <c r="H199" s="53">
        <v>99</v>
      </c>
      <c r="I199" s="53">
        <v>6</v>
      </c>
      <c r="J199" s="53">
        <v>10</v>
      </c>
      <c r="K199" s="53">
        <v>10</v>
      </c>
      <c r="L199" s="53">
        <v>15</v>
      </c>
      <c r="M199" s="53">
        <v>9</v>
      </c>
      <c r="N199" s="53">
        <v>0</v>
      </c>
      <c r="O199" s="53">
        <v>1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22</v>
      </c>
      <c r="F200" s="53">
        <v>1</v>
      </c>
      <c r="G200" s="53">
        <v>1</v>
      </c>
      <c r="H200" s="53">
        <v>1</v>
      </c>
      <c r="I200" s="53">
        <v>0</v>
      </c>
      <c r="J200" s="53">
        <v>0</v>
      </c>
      <c r="K200" s="53">
        <v>1</v>
      </c>
      <c r="L200" s="53">
        <v>3</v>
      </c>
      <c r="M200" s="53">
        <v>3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1</v>
      </c>
      <c r="G201" s="53">
        <v>1</v>
      </c>
      <c r="H201" s="53">
        <v>1</v>
      </c>
      <c r="I201" s="53">
        <v>0</v>
      </c>
      <c r="J201" s="53">
        <v>2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11</v>
      </c>
      <c r="F203" s="53">
        <v>4</v>
      </c>
      <c r="G203" s="53">
        <v>0</v>
      </c>
      <c r="H203" s="53">
        <v>1</v>
      </c>
      <c r="I203" s="53">
        <v>0</v>
      </c>
      <c r="J203" s="53">
        <v>0</v>
      </c>
      <c r="K203" s="53">
        <v>2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16</v>
      </c>
      <c r="F205" s="53">
        <v>0</v>
      </c>
      <c r="G205" s="53">
        <v>2</v>
      </c>
      <c r="H205" s="53">
        <v>1</v>
      </c>
      <c r="I205" s="53">
        <v>0</v>
      </c>
      <c r="J205" s="53">
        <v>1</v>
      </c>
      <c r="K205" s="53">
        <v>0</v>
      </c>
      <c r="L205" s="53">
        <v>6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1</v>
      </c>
      <c r="C206" s="53">
        <v>1</v>
      </c>
      <c r="D206" s="53">
        <v>0</v>
      </c>
      <c r="E206" s="53">
        <v>5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0</v>
      </c>
      <c r="H207" s="53">
        <v>1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1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2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1</v>
      </c>
      <c r="G211" s="53">
        <v>1</v>
      </c>
      <c r="H211" s="53">
        <v>1</v>
      </c>
      <c r="I211" s="53">
        <v>0</v>
      </c>
      <c r="J211" s="53">
        <v>0</v>
      </c>
      <c r="K211" s="53">
        <v>0</v>
      </c>
      <c r="L211" s="53">
        <v>1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11</v>
      </c>
      <c r="F212" s="53">
        <v>0</v>
      </c>
      <c r="G212" s="53">
        <v>0</v>
      </c>
      <c r="H212" s="53">
        <v>2</v>
      </c>
      <c r="I212" s="53">
        <v>0</v>
      </c>
      <c r="J212" s="53">
        <v>7</v>
      </c>
      <c r="K212" s="53">
        <v>0</v>
      </c>
      <c r="L212" s="53">
        <v>3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57</v>
      </c>
      <c r="F213" s="53">
        <v>1</v>
      </c>
      <c r="G213" s="53">
        <v>1</v>
      </c>
      <c r="H213" s="53">
        <v>8</v>
      </c>
      <c r="I213" s="53">
        <v>0</v>
      </c>
      <c r="J213" s="53">
        <v>2</v>
      </c>
      <c r="K213" s="53">
        <v>3</v>
      </c>
      <c r="L213" s="53">
        <v>36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62</v>
      </c>
      <c r="F214" s="53">
        <v>2</v>
      </c>
      <c r="G214" s="53">
        <v>2</v>
      </c>
      <c r="H214" s="53">
        <v>11</v>
      </c>
      <c r="I214" s="53">
        <v>0</v>
      </c>
      <c r="J214" s="53">
        <v>15</v>
      </c>
      <c r="K214" s="53">
        <v>1</v>
      </c>
      <c r="L214" s="53">
        <v>10</v>
      </c>
      <c r="M214" s="53">
        <v>7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1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49</v>
      </c>
      <c r="F216" s="53">
        <v>0</v>
      </c>
      <c r="G216" s="53">
        <v>1</v>
      </c>
      <c r="H216" s="53">
        <v>8</v>
      </c>
      <c r="I216" s="53">
        <v>7</v>
      </c>
      <c r="J216" s="53">
        <v>5</v>
      </c>
      <c r="K216" s="53">
        <v>2</v>
      </c>
      <c r="L216" s="53">
        <v>0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9</v>
      </c>
      <c r="F218" s="53">
        <v>1</v>
      </c>
      <c r="G218" s="53">
        <v>0</v>
      </c>
      <c r="H218" s="53">
        <v>1</v>
      </c>
      <c r="I218" s="53">
        <v>0</v>
      </c>
      <c r="J218" s="53">
        <v>0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3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2</v>
      </c>
      <c r="C222" s="53">
        <v>2</v>
      </c>
      <c r="D222" s="53">
        <v>0</v>
      </c>
      <c r="E222" s="53">
        <v>12</v>
      </c>
      <c r="F222" s="53">
        <v>2</v>
      </c>
      <c r="G222" s="53">
        <v>1</v>
      </c>
      <c r="H222" s="53">
        <v>0</v>
      </c>
      <c r="I222" s="53">
        <v>0</v>
      </c>
      <c r="J222" s="53">
        <v>1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5</v>
      </c>
      <c r="F223" s="53">
        <v>0</v>
      </c>
      <c r="G223" s="53">
        <v>1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6</v>
      </c>
      <c r="F224" s="53">
        <v>5</v>
      </c>
      <c r="G224" s="53">
        <v>0</v>
      </c>
      <c r="H224" s="53">
        <v>0</v>
      </c>
      <c r="I224" s="53">
        <v>0</v>
      </c>
      <c r="J224" s="53">
        <v>1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32</v>
      </c>
      <c r="F226" s="53">
        <v>1</v>
      </c>
      <c r="G226" s="53">
        <v>4</v>
      </c>
      <c r="H226" s="53">
        <v>5</v>
      </c>
      <c r="I226" s="53">
        <v>0</v>
      </c>
      <c r="J226" s="53">
        <v>5</v>
      </c>
      <c r="K226" s="53">
        <v>2</v>
      </c>
      <c r="L226" s="53">
        <v>1</v>
      </c>
      <c r="M226" s="53">
        <v>3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1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17</v>
      </c>
      <c r="F230" s="53">
        <v>0</v>
      </c>
      <c r="G230" s="53">
        <v>2</v>
      </c>
      <c r="H230" s="53">
        <v>6</v>
      </c>
      <c r="I230" s="53">
        <v>0</v>
      </c>
      <c r="J230" s="53">
        <v>5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5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75</v>
      </c>
      <c r="F234" s="53">
        <v>15</v>
      </c>
      <c r="G234" s="53">
        <v>4</v>
      </c>
      <c r="H234" s="53">
        <v>4</v>
      </c>
      <c r="I234" s="53">
        <v>0</v>
      </c>
      <c r="J234" s="53">
        <v>3</v>
      </c>
      <c r="K234" s="53">
        <v>2</v>
      </c>
      <c r="L234" s="53">
        <v>2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3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2</v>
      </c>
      <c r="G236" s="53">
        <v>0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6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13</v>
      </c>
      <c r="F239" s="53">
        <v>0</v>
      </c>
      <c r="G239" s="53">
        <v>2</v>
      </c>
      <c r="H239" s="53">
        <v>1</v>
      </c>
      <c r="I239" s="53">
        <v>0</v>
      </c>
      <c r="J239" s="53">
        <v>1</v>
      </c>
      <c r="K239" s="53">
        <v>1</v>
      </c>
      <c r="L239" s="53">
        <v>1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2</v>
      </c>
      <c r="D242" s="53">
        <v>0</v>
      </c>
      <c r="E242" s="53">
        <v>43</v>
      </c>
      <c r="F242" s="53">
        <v>3</v>
      </c>
      <c r="G242" s="53">
        <v>1</v>
      </c>
      <c r="H242" s="53">
        <v>3</v>
      </c>
      <c r="I242" s="53">
        <v>0</v>
      </c>
      <c r="J242" s="53">
        <v>3</v>
      </c>
      <c r="K242" s="53">
        <v>3</v>
      </c>
      <c r="L242" s="53">
        <v>8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102</v>
      </c>
      <c r="F244" s="53">
        <v>0</v>
      </c>
      <c r="G244" s="53">
        <v>38</v>
      </c>
      <c r="H244" s="53">
        <v>23</v>
      </c>
      <c r="I244" s="53">
        <v>11</v>
      </c>
      <c r="J244" s="53">
        <v>16</v>
      </c>
      <c r="K244" s="53">
        <v>2</v>
      </c>
      <c r="L244" s="53">
        <v>3</v>
      </c>
      <c r="M244" s="53">
        <v>13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8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0</v>
      </c>
      <c r="F253" s="53">
        <v>0</v>
      </c>
      <c r="G253" s="53">
        <v>1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1</v>
      </c>
      <c r="C254" s="53">
        <v>1</v>
      </c>
      <c r="D254" s="53">
        <v>0</v>
      </c>
      <c r="E254" s="53">
        <v>10</v>
      </c>
      <c r="F254" s="53">
        <v>1</v>
      </c>
      <c r="G254" s="53">
        <v>0</v>
      </c>
      <c r="H254" s="53">
        <v>2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54</v>
      </c>
      <c r="F256" s="53">
        <v>1</v>
      </c>
      <c r="G256" s="53">
        <v>9</v>
      </c>
      <c r="H256" s="53">
        <v>4</v>
      </c>
      <c r="I256" s="53">
        <v>2</v>
      </c>
      <c r="J256" s="53">
        <v>4</v>
      </c>
      <c r="K256" s="53">
        <v>3</v>
      </c>
      <c r="L256" s="53">
        <v>2</v>
      </c>
      <c r="M256" s="53">
        <v>2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1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14</v>
      </c>
      <c r="F258" s="53">
        <v>5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1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3</v>
      </c>
      <c r="F261" s="53">
        <v>0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0</v>
      </c>
      <c r="J262" s="53">
        <v>1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1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7</v>
      </c>
      <c r="F266" s="53">
        <v>0</v>
      </c>
      <c r="G266" s="53">
        <v>0</v>
      </c>
      <c r="H266" s="53">
        <v>4</v>
      </c>
      <c r="I266" s="53">
        <v>0</v>
      </c>
      <c r="J266" s="53">
        <v>2</v>
      </c>
      <c r="K266" s="53">
        <v>1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12</v>
      </c>
      <c r="F267" s="53">
        <v>1</v>
      </c>
      <c r="G267" s="53">
        <v>1</v>
      </c>
      <c r="H267" s="53">
        <v>1</v>
      </c>
      <c r="I267" s="53">
        <v>0</v>
      </c>
      <c r="J267" s="53">
        <v>0</v>
      </c>
      <c r="K267" s="53">
        <v>0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2</v>
      </c>
      <c r="F268" s="53">
        <v>1</v>
      </c>
      <c r="G268" s="53">
        <v>0</v>
      </c>
      <c r="H268" s="53">
        <v>0</v>
      </c>
      <c r="I268" s="53">
        <v>0</v>
      </c>
      <c r="J268" s="53">
        <v>0</v>
      </c>
      <c r="K268" s="53">
        <v>1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2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1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2</v>
      </c>
      <c r="C271" s="53">
        <v>2</v>
      </c>
      <c r="D271" s="53">
        <v>0</v>
      </c>
      <c r="E271" s="53">
        <v>44</v>
      </c>
      <c r="F271" s="53">
        <v>4</v>
      </c>
      <c r="G271" s="53">
        <v>8</v>
      </c>
      <c r="H271" s="53">
        <v>12</v>
      </c>
      <c r="I271" s="53">
        <v>1</v>
      </c>
      <c r="J271" s="53">
        <v>2</v>
      </c>
      <c r="K271" s="53">
        <v>1</v>
      </c>
      <c r="L271" s="53">
        <v>5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4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4</v>
      </c>
      <c r="F273" s="53">
        <v>1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1</v>
      </c>
      <c r="H274" s="53">
        <v>0</v>
      </c>
      <c r="I274" s="53">
        <v>0</v>
      </c>
      <c r="J274" s="53">
        <v>1</v>
      </c>
      <c r="K274" s="53">
        <v>0</v>
      </c>
      <c r="L274" s="53">
        <v>1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2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16</v>
      </c>
      <c r="F276" s="53">
        <v>3</v>
      </c>
      <c r="G276" s="53">
        <v>2</v>
      </c>
      <c r="H276" s="53">
        <v>0</v>
      </c>
      <c r="I276" s="53">
        <v>0</v>
      </c>
      <c r="J276" s="53">
        <v>2</v>
      </c>
      <c r="K276" s="53">
        <v>1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1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7</v>
      </c>
      <c r="F280" s="53">
        <v>0</v>
      </c>
      <c r="G280" s="53">
        <v>0</v>
      </c>
      <c r="H280" s="53">
        <v>1</v>
      </c>
      <c r="I280" s="53">
        <v>0</v>
      </c>
      <c r="J280" s="53">
        <v>1</v>
      </c>
      <c r="K280" s="53">
        <v>0</v>
      </c>
      <c r="L280" s="53">
        <v>1</v>
      </c>
      <c r="M280" s="53">
        <v>3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10</v>
      </c>
      <c r="F282" s="53">
        <v>0</v>
      </c>
      <c r="G282" s="53">
        <v>2</v>
      </c>
      <c r="H282" s="53">
        <v>1</v>
      </c>
      <c r="I282" s="53">
        <v>0</v>
      </c>
      <c r="J282" s="53">
        <v>1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2</v>
      </c>
      <c r="H283" s="53">
        <v>1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1</v>
      </c>
      <c r="C284" s="53">
        <v>1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3</v>
      </c>
      <c r="F285" s="53">
        <v>0</v>
      </c>
      <c r="G285" s="53">
        <v>0</v>
      </c>
      <c r="H285" s="53">
        <v>0</v>
      </c>
      <c r="I285" s="53">
        <v>0</v>
      </c>
      <c r="J285" s="53">
        <v>0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1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2</v>
      </c>
      <c r="F288" s="53">
        <v>1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5</v>
      </c>
      <c r="F290" s="53">
        <v>0</v>
      </c>
      <c r="G290" s="53">
        <v>1</v>
      </c>
      <c r="H290" s="53">
        <v>2</v>
      </c>
      <c r="I290" s="53">
        <v>3</v>
      </c>
      <c r="J290" s="53">
        <v>2</v>
      </c>
      <c r="K290" s="53">
        <v>0</v>
      </c>
      <c r="L290" s="53">
        <v>1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1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2</v>
      </c>
      <c r="F292" s="53">
        <v>1</v>
      </c>
      <c r="G292" s="53">
        <v>0</v>
      </c>
      <c r="H292" s="53">
        <v>0</v>
      </c>
      <c r="I292" s="53">
        <v>1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12</v>
      </c>
      <c r="F293" s="53">
        <v>0</v>
      </c>
      <c r="G293" s="53">
        <v>0</v>
      </c>
      <c r="H293" s="53">
        <v>0</v>
      </c>
      <c r="I293" s="53">
        <v>0</v>
      </c>
      <c r="J293" s="53">
        <v>1</v>
      </c>
      <c r="K293" s="53">
        <v>1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1</v>
      </c>
      <c r="E294" s="53">
        <v>18</v>
      </c>
      <c r="F294" s="53">
        <v>0</v>
      </c>
      <c r="G294" s="53">
        <v>0</v>
      </c>
      <c r="H294" s="53">
        <v>6</v>
      </c>
      <c r="I294" s="53">
        <v>1</v>
      </c>
      <c r="J294" s="53">
        <v>3</v>
      </c>
      <c r="K294" s="53">
        <v>1</v>
      </c>
      <c r="L294" s="53">
        <v>2</v>
      </c>
      <c r="M294" s="53">
        <v>6</v>
      </c>
      <c r="N294" s="53">
        <v>1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3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19</v>
      </c>
      <c r="F297" s="53">
        <v>2</v>
      </c>
      <c r="G297" s="53">
        <v>3</v>
      </c>
      <c r="H297" s="53">
        <v>10</v>
      </c>
      <c r="I297" s="53">
        <v>3</v>
      </c>
      <c r="J297" s="53">
        <v>4</v>
      </c>
      <c r="K297" s="53">
        <v>0</v>
      </c>
      <c r="L297" s="53">
        <v>1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6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5</v>
      </c>
      <c r="C300" s="53">
        <v>5</v>
      </c>
      <c r="D300" s="53">
        <v>0</v>
      </c>
      <c r="E300" s="53">
        <v>236</v>
      </c>
      <c r="F300" s="53">
        <v>0</v>
      </c>
      <c r="G300" s="53">
        <v>66</v>
      </c>
      <c r="H300" s="53">
        <v>235</v>
      </c>
      <c r="I300" s="53">
        <v>83</v>
      </c>
      <c r="J300" s="53">
        <v>42</v>
      </c>
      <c r="K300" s="53">
        <v>16</v>
      </c>
      <c r="L300" s="53">
        <v>11</v>
      </c>
      <c r="M300" s="53">
        <v>15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1</v>
      </c>
      <c r="H301" s="53">
        <v>0</v>
      </c>
      <c r="I301" s="53">
        <v>0</v>
      </c>
      <c r="J301" s="53">
        <v>1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75</v>
      </c>
      <c r="F304" s="53">
        <v>11</v>
      </c>
      <c r="G304" s="53">
        <v>9</v>
      </c>
      <c r="H304" s="53">
        <v>13</v>
      </c>
      <c r="I304" s="53">
        <v>1</v>
      </c>
      <c r="J304" s="53">
        <v>5</v>
      </c>
      <c r="K304" s="53">
        <v>5</v>
      </c>
      <c r="L304" s="53">
        <v>4</v>
      </c>
      <c r="M304" s="53">
        <v>10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8</v>
      </c>
      <c r="F306" s="53">
        <v>2</v>
      </c>
      <c r="G306" s="53">
        <v>0</v>
      </c>
      <c r="H306" s="53">
        <v>3</v>
      </c>
      <c r="I306" s="53">
        <v>0</v>
      </c>
      <c r="J306" s="53">
        <v>1</v>
      </c>
      <c r="K306" s="53">
        <v>1</v>
      </c>
      <c r="L306" s="53">
        <v>2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40</v>
      </c>
      <c r="F307" s="53">
        <v>6</v>
      </c>
      <c r="G307" s="53">
        <v>1</v>
      </c>
      <c r="H307" s="53">
        <v>0</v>
      </c>
      <c r="I307" s="53">
        <v>0</v>
      </c>
      <c r="J307" s="53">
        <v>10</v>
      </c>
      <c r="K307" s="53">
        <v>1</v>
      </c>
      <c r="L307" s="53">
        <v>4</v>
      </c>
      <c r="M307" s="53">
        <v>10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0</v>
      </c>
      <c r="G308" s="53">
        <v>1</v>
      </c>
      <c r="H308" s="53">
        <v>0</v>
      </c>
      <c r="I308" s="53">
        <v>0</v>
      </c>
      <c r="J308" s="53">
        <v>0</v>
      </c>
      <c r="K308" s="53">
        <v>2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41</v>
      </c>
      <c r="F309" s="53">
        <v>3</v>
      </c>
      <c r="G309" s="53">
        <v>1</v>
      </c>
      <c r="H309" s="53">
        <v>5</v>
      </c>
      <c r="I309" s="53">
        <v>2</v>
      </c>
      <c r="J309" s="53">
        <v>8</v>
      </c>
      <c r="K309" s="53">
        <v>1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2</v>
      </c>
      <c r="G310" s="53">
        <v>0</v>
      </c>
      <c r="H310" s="53">
        <v>2</v>
      </c>
      <c r="I310" s="53">
        <v>0</v>
      </c>
      <c r="J310" s="53">
        <v>2</v>
      </c>
      <c r="K310" s="53">
        <v>0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2</v>
      </c>
      <c r="H311" s="53">
        <v>0</v>
      </c>
      <c r="I311" s="53">
        <v>0</v>
      </c>
      <c r="J311" s="53">
        <v>0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1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53</v>
      </c>
      <c r="F314" s="53">
        <v>0</v>
      </c>
      <c r="G314" s="53">
        <v>10</v>
      </c>
      <c r="H314" s="53">
        <v>9</v>
      </c>
      <c r="I314" s="53">
        <v>9</v>
      </c>
      <c r="J314" s="53">
        <v>5</v>
      </c>
      <c r="K314" s="53">
        <v>2</v>
      </c>
      <c r="L314" s="53">
        <v>4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2</v>
      </c>
      <c r="G316" s="53">
        <v>0</v>
      </c>
      <c r="H316" s="53">
        <v>0</v>
      </c>
      <c r="I316" s="53">
        <v>0</v>
      </c>
      <c r="J316" s="53">
        <v>1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161</v>
      </c>
      <c r="F317" s="53">
        <v>0</v>
      </c>
      <c r="G317" s="53">
        <v>40</v>
      </c>
      <c r="H317" s="53">
        <v>89</v>
      </c>
      <c r="I317" s="53">
        <v>13</v>
      </c>
      <c r="J317" s="53">
        <v>36</v>
      </c>
      <c r="K317" s="53">
        <v>12</v>
      </c>
      <c r="L317" s="53">
        <v>9</v>
      </c>
      <c r="M317" s="53">
        <v>11</v>
      </c>
      <c r="N317" s="53">
        <v>1</v>
      </c>
      <c r="O317" s="53">
        <v>1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1</v>
      </c>
      <c r="I318" s="53">
        <v>0</v>
      </c>
      <c r="J318" s="53">
        <v>0</v>
      </c>
      <c r="K318" s="53">
        <v>2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1</v>
      </c>
      <c r="G319" s="53">
        <v>0</v>
      </c>
      <c r="H319" s="53">
        <v>4</v>
      </c>
      <c r="I319" s="53">
        <v>0</v>
      </c>
      <c r="J319" s="53">
        <v>1</v>
      </c>
      <c r="K319" s="53">
        <v>0</v>
      </c>
      <c r="L319" s="53">
        <v>1</v>
      </c>
      <c r="M319" s="53">
        <v>1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21</v>
      </c>
      <c r="F321" s="53">
        <v>1</v>
      </c>
      <c r="G321" s="53">
        <v>2</v>
      </c>
      <c r="H321" s="53">
        <v>2</v>
      </c>
      <c r="I321" s="53">
        <v>0</v>
      </c>
      <c r="J321" s="53">
        <v>3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1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7</v>
      </c>
      <c r="D323" s="53">
        <v>0</v>
      </c>
      <c r="E323" s="53">
        <v>301</v>
      </c>
      <c r="F323" s="53">
        <v>4</v>
      </c>
      <c r="G323" s="53">
        <v>56</v>
      </c>
      <c r="H323" s="53">
        <v>266</v>
      </c>
      <c r="I323" s="53">
        <v>18</v>
      </c>
      <c r="J323" s="53">
        <v>46</v>
      </c>
      <c r="K323" s="53">
        <v>33</v>
      </c>
      <c r="L323" s="53">
        <v>29</v>
      </c>
      <c r="M323" s="53">
        <v>29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1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1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15</v>
      </c>
      <c r="F329" s="53">
        <v>2</v>
      </c>
      <c r="G329" s="53">
        <v>0</v>
      </c>
      <c r="H329" s="53">
        <v>0</v>
      </c>
      <c r="I329" s="53">
        <v>0</v>
      </c>
      <c r="J329" s="53">
        <v>0</v>
      </c>
      <c r="K329" s="53">
        <v>0</v>
      </c>
      <c r="L329" s="53">
        <v>4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1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18</v>
      </c>
      <c r="F332" s="53">
        <v>7</v>
      </c>
      <c r="G332" s="53">
        <v>2</v>
      </c>
      <c r="H332" s="53">
        <v>1</v>
      </c>
      <c r="I332" s="53">
        <v>0</v>
      </c>
      <c r="J332" s="53">
        <v>4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8</v>
      </c>
      <c r="F333" s="53">
        <v>1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1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0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1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36</v>
      </c>
      <c r="F337" s="53">
        <v>2</v>
      </c>
      <c r="G337" s="53">
        <v>3</v>
      </c>
      <c r="H337" s="53">
        <v>15</v>
      </c>
      <c r="I337" s="53">
        <v>2</v>
      </c>
      <c r="J337" s="53">
        <v>8</v>
      </c>
      <c r="K337" s="53">
        <v>2</v>
      </c>
      <c r="L337" s="53">
        <v>4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36</v>
      </c>
      <c r="C338" s="53">
        <v>43</v>
      </c>
      <c r="D338" s="53">
        <v>0</v>
      </c>
      <c r="E338" s="53">
        <v>2132</v>
      </c>
      <c r="F338" s="53">
        <v>3</v>
      </c>
      <c r="G338" s="53">
        <v>260</v>
      </c>
      <c r="H338" s="53">
        <v>3021</v>
      </c>
      <c r="I338" s="53">
        <v>699</v>
      </c>
      <c r="J338" s="53">
        <v>444</v>
      </c>
      <c r="K338" s="53">
        <v>69</v>
      </c>
      <c r="L338" s="53">
        <v>145</v>
      </c>
      <c r="M338" s="53">
        <v>137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0</v>
      </c>
      <c r="I339" s="53">
        <v>0</v>
      </c>
      <c r="J339" s="53">
        <v>1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6</v>
      </c>
      <c r="F340" s="53">
        <v>1</v>
      </c>
      <c r="G340" s="53">
        <v>0</v>
      </c>
      <c r="H340" s="53">
        <v>1</v>
      </c>
      <c r="I340" s="53">
        <v>0</v>
      </c>
      <c r="J340" s="53">
        <v>0</v>
      </c>
      <c r="K340" s="53">
        <v>0</v>
      </c>
      <c r="L340" s="53">
        <v>0</v>
      </c>
      <c r="M340" s="53">
        <v>1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11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2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1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1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1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40</v>
      </c>
      <c r="F348" s="53">
        <v>6</v>
      </c>
      <c r="G348" s="53">
        <v>1</v>
      </c>
      <c r="H348" s="53">
        <v>4</v>
      </c>
      <c r="I348" s="53">
        <v>0</v>
      </c>
      <c r="J348" s="53">
        <v>0</v>
      </c>
      <c r="K348" s="53">
        <v>1</v>
      </c>
      <c r="L348" s="53">
        <v>2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1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1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2</v>
      </c>
      <c r="D352" s="53">
        <v>1</v>
      </c>
      <c r="E352" s="53">
        <v>10</v>
      </c>
      <c r="F352" s="53">
        <v>3</v>
      </c>
      <c r="G352" s="53">
        <v>0</v>
      </c>
      <c r="H352" s="53">
        <v>0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1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20</v>
      </c>
      <c r="F354" s="53">
        <v>8</v>
      </c>
      <c r="G354" s="53">
        <v>1</v>
      </c>
      <c r="H354" s="53">
        <v>1</v>
      </c>
      <c r="I354" s="53">
        <v>0</v>
      </c>
      <c r="J354" s="53">
        <v>1</v>
      </c>
      <c r="K354" s="53">
        <v>3</v>
      </c>
      <c r="L354" s="53">
        <v>1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0</v>
      </c>
      <c r="E356" s="53">
        <v>184</v>
      </c>
      <c r="F356" s="53">
        <v>4</v>
      </c>
      <c r="G356" s="53">
        <v>11</v>
      </c>
      <c r="H356" s="53">
        <v>216</v>
      </c>
      <c r="I356" s="53">
        <v>7</v>
      </c>
      <c r="J356" s="53">
        <v>28</v>
      </c>
      <c r="K356" s="53">
        <v>10</v>
      </c>
      <c r="L356" s="53">
        <v>14</v>
      </c>
      <c r="M356" s="53">
        <v>18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41</v>
      </c>
      <c r="F357" s="53">
        <v>7</v>
      </c>
      <c r="G357" s="53">
        <v>2</v>
      </c>
      <c r="H357" s="53">
        <v>9</v>
      </c>
      <c r="I357" s="53">
        <v>0</v>
      </c>
      <c r="J357" s="53">
        <v>3</v>
      </c>
      <c r="K357" s="53">
        <v>1</v>
      </c>
      <c r="L357" s="53">
        <v>1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2</v>
      </c>
      <c r="H358" s="53">
        <v>0</v>
      </c>
      <c r="I358" s="53">
        <v>0</v>
      </c>
      <c r="J358" s="53">
        <v>0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5</v>
      </c>
      <c r="F359" s="53">
        <v>0</v>
      </c>
      <c r="G359" s="53">
        <v>0</v>
      </c>
      <c r="H359" s="53">
        <v>3</v>
      </c>
      <c r="I359" s="53">
        <v>0</v>
      </c>
      <c r="J359" s="53">
        <v>0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11</v>
      </c>
      <c r="F362" s="53">
        <v>0</v>
      </c>
      <c r="G362" s="53">
        <v>0</v>
      </c>
      <c r="H362" s="53">
        <v>2</v>
      </c>
      <c r="I362" s="53">
        <v>0</v>
      </c>
      <c r="J362" s="53">
        <v>0</v>
      </c>
      <c r="K362" s="53">
        <v>3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10</v>
      </c>
      <c r="F363" s="53">
        <v>1</v>
      </c>
      <c r="G363" s="53">
        <v>1</v>
      </c>
      <c r="H363" s="53">
        <v>1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2</v>
      </c>
      <c r="G364" s="53">
        <v>1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3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53</v>
      </c>
      <c r="F366" s="53">
        <v>8</v>
      </c>
      <c r="G366" s="53">
        <v>2</v>
      </c>
      <c r="H366" s="53">
        <v>4</v>
      </c>
      <c r="I366" s="53">
        <v>0</v>
      </c>
      <c r="J366" s="53">
        <v>5</v>
      </c>
      <c r="K366" s="53">
        <v>2</v>
      </c>
      <c r="L366" s="53">
        <v>4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6</v>
      </c>
      <c r="F369" s="53">
        <v>0</v>
      </c>
      <c r="G369" s="53">
        <v>3</v>
      </c>
      <c r="H369" s="53">
        <v>3</v>
      </c>
      <c r="I369" s="53">
        <v>0</v>
      </c>
      <c r="J369" s="53">
        <v>1</v>
      </c>
      <c r="K369" s="53">
        <v>3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7</v>
      </c>
      <c r="F370" s="53">
        <v>0</v>
      </c>
      <c r="G370" s="53">
        <v>1</v>
      </c>
      <c r="H370" s="53">
        <v>1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15</v>
      </c>
      <c r="F372" s="53">
        <v>1</v>
      </c>
      <c r="G372" s="53">
        <v>1</v>
      </c>
      <c r="H372" s="53">
        <v>1</v>
      </c>
      <c r="I372" s="53">
        <v>1</v>
      </c>
      <c r="J372" s="53">
        <v>1</v>
      </c>
      <c r="K372" s="53">
        <v>2</v>
      </c>
      <c r="L372" s="53">
        <v>2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1</v>
      </c>
      <c r="G373" s="53">
        <v>0</v>
      </c>
      <c r="H373" s="53">
        <v>0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3</v>
      </c>
      <c r="F374" s="53">
        <v>1</v>
      </c>
      <c r="G374" s="53">
        <v>0</v>
      </c>
      <c r="H374" s="53">
        <v>0</v>
      </c>
      <c r="I374" s="53">
        <v>0</v>
      </c>
      <c r="J374" s="53">
        <v>1</v>
      </c>
      <c r="K374" s="53">
        <v>1</v>
      </c>
      <c r="L374" s="53">
        <v>0</v>
      </c>
      <c r="M374" s="53">
        <v>1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3</v>
      </c>
      <c r="D376" s="53">
        <v>0</v>
      </c>
      <c r="E376" s="53">
        <v>236</v>
      </c>
      <c r="F376" s="53">
        <v>0</v>
      </c>
      <c r="G376" s="53">
        <v>27</v>
      </c>
      <c r="H376" s="53">
        <v>40</v>
      </c>
      <c r="I376" s="53">
        <v>4</v>
      </c>
      <c r="J376" s="53">
        <v>14</v>
      </c>
      <c r="K376" s="53">
        <v>7</v>
      </c>
      <c r="L376" s="53">
        <v>8</v>
      </c>
      <c r="M376" s="53">
        <v>13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6</v>
      </c>
      <c r="F377" s="53">
        <v>4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0</v>
      </c>
      <c r="E378" s="53">
        <v>320</v>
      </c>
      <c r="F378" s="53">
        <v>10</v>
      </c>
      <c r="G378" s="53">
        <v>29</v>
      </c>
      <c r="H378" s="53">
        <v>117</v>
      </c>
      <c r="I378" s="53">
        <v>0</v>
      </c>
      <c r="J378" s="53">
        <v>58</v>
      </c>
      <c r="K378" s="53">
        <v>15</v>
      </c>
      <c r="L378" s="53">
        <v>44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49</v>
      </c>
      <c r="F380" s="53">
        <v>1</v>
      </c>
      <c r="G380" s="53">
        <v>4</v>
      </c>
      <c r="H380" s="53">
        <v>4</v>
      </c>
      <c r="I380" s="53">
        <v>0</v>
      </c>
      <c r="J380" s="53">
        <v>9</v>
      </c>
      <c r="K380" s="53">
        <v>1</v>
      </c>
      <c r="L380" s="53">
        <v>9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46</v>
      </c>
      <c r="F382" s="53">
        <v>8</v>
      </c>
      <c r="G382" s="53">
        <v>3</v>
      </c>
      <c r="H382" s="53">
        <v>5</v>
      </c>
      <c r="I382" s="53">
        <v>1</v>
      </c>
      <c r="J382" s="53">
        <v>3</v>
      </c>
      <c r="K382" s="53">
        <v>1</v>
      </c>
      <c r="L382" s="53">
        <v>0</v>
      </c>
      <c r="M382" s="53">
        <v>2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1</v>
      </c>
      <c r="G383" s="53">
        <v>1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92</v>
      </c>
      <c r="F384" s="53">
        <v>13</v>
      </c>
      <c r="G384" s="53">
        <v>6</v>
      </c>
      <c r="H384" s="53">
        <v>17</v>
      </c>
      <c r="I384" s="53">
        <v>1</v>
      </c>
      <c r="J384" s="53">
        <v>5</v>
      </c>
      <c r="K384" s="53">
        <v>6</v>
      </c>
      <c r="L384" s="53">
        <v>9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55</v>
      </c>
      <c r="F385" s="53">
        <v>2</v>
      </c>
      <c r="G385" s="53">
        <v>2</v>
      </c>
      <c r="H385" s="53">
        <v>6</v>
      </c>
      <c r="I385" s="53">
        <v>0</v>
      </c>
      <c r="J385" s="53">
        <v>9</v>
      </c>
      <c r="K385" s="53">
        <v>3</v>
      </c>
      <c r="L385" s="53">
        <v>11</v>
      </c>
      <c r="M385" s="53">
        <v>3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160</v>
      </c>
      <c r="F386" s="53">
        <v>7</v>
      </c>
      <c r="G386" s="53">
        <v>9</v>
      </c>
      <c r="H386" s="53">
        <v>19</v>
      </c>
      <c r="I386" s="53">
        <v>0</v>
      </c>
      <c r="J386" s="53">
        <v>7</v>
      </c>
      <c r="K386" s="53">
        <v>4</v>
      </c>
      <c r="L386" s="53">
        <v>15</v>
      </c>
      <c r="M386" s="53">
        <v>5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35</v>
      </c>
      <c r="F387" s="53">
        <v>1</v>
      </c>
      <c r="G387" s="53">
        <v>5</v>
      </c>
      <c r="H387" s="53">
        <v>19</v>
      </c>
      <c r="I387" s="53">
        <v>2</v>
      </c>
      <c r="J387" s="53">
        <v>5</v>
      </c>
      <c r="K387" s="53">
        <v>2</v>
      </c>
      <c r="L387" s="53">
        <v>5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10</v>
      </c>
      <c r="F388" s="53">
        <v>3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2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20</v>
      </c>
      <c r="F391" s="53">
        <v>0</v>
      </c>
      <c r="G391" s="53">
        <v>1</v>
      </c>
      <c r="H391" s="53">
        <v>1</v>
      </c>
      <c r="I391" s="53">
        <v>0</v>
      </c>
      <c r="J391" s="53">
        <v>2</v>
      </c>
      <c r="K391" s="53">
        <v>0</v>
      </c>
      <c r="L391" s="53">
        <v>0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88</v>
      </c>
      <c r="F394" s="53">
        <v>4</v>
      </c>
      <c r="G394" s="53">
        <v>2</v>
      </c>
      <c r="H394" s="53">
        <v>11</v>
      </c>
      <c r="I394" s="53">
        <v>2</v>
      </c>
      <c r="J394" s="53">
        <v>9</v>
      </c>
      <c r="K394" s="53">
        <v>5</v>
      </c>
      <c r="L394" s="53">
        <v>0</v>
      </c>
      <c r="M394" s="53">
        <v>3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18</v>
      </c>
      <c r="F396" s="53">
        <v>8</v>
      </c>
      <c r="G396" s="53">
        <v>0</v>
      </c>
      <c r="H396" s="53">
        <v>0</v>
      </c>
      <c r="I396" s="53">
        <v>0</v>
      </c>
      <c r="J396" s="53">
        <v>3</v>
      </c>
      <c r="K396" s="53">
        <v>1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30</v>
      </c>
      <c r="F397" s="53">
        <v>6</v>
      </c>
      <c r="G397" s="53">
        <v>0</v>
      </c>
      <c r="H397" s="53">
        <v>6</v>
      </c>
      <c r="I397" s="53">
        <v>0</v>
      </c>
      <c r="J397" s="53">
        <v>1</v>
      </c>
      <c r="K397" s="53">
        <v>1</v>
      </c>
      <c r="L397" s="53">
        <v>2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77</v>
      </c>
      <c r="F398" s="53">
        <v>5</v>
      </c>
      <c r="G398" s="53">
        <v>7</v>
      </c>
      <c r="H398" s="53">
        <v>5</v>
      </c>
      <c r="I398" s="53">
        <v>1</v>
      </c>
      <c r="J398" s="53">
        <v>7</v>
      </c>
      <c r="K398" s="53">
        <v>2</v>
      </c>
      <c r="L398" s="53">
        <v>6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2</v>
      </c>
      <c r="C399" s="53">
        <v>2</v>
      </c>
      <c r="D399" s="53">
        <v>0</v>
      </c>
      <c r="E399" s="53">
        <v>29</v>
      </c>
      <c r="F399" s="53">
        <v>3</v>
      </c>
      <c r="G399" s="53">
        <v>1</v>
      </c>
      <c r="H399" s="53">
        <v>8</v>
      </c>
      <c r="I399" s="53">
        <v>0</v>
      </c>
      <c r="J399" s="53">
        <v>0</v>
      </c>
      <c r="K399" s="53">
        <v>0</v>
      </c>
      <c r="L399" s="53">
        <v>5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3</v>
      </c>
      <c r="F400" s="53">
        <v>0</v>
      </c>
      <c r="G400" s="53">
        <v>0</v>
      </c>
      <c r="H400" s="53">
        <v>1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1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27</v>
      </c>
      <c r="F407" s="53">
        <v>2</v>
      </c>
      <c r="G407" s="53">
        <v>1</v>
      </c>
      <c r="H407" s="53">
        <v>6</v>
      </c>
      <c r="I407" s="53">
        <v>0</v>
      </c>
      <c r="J407" s="53">
        <v>1</v>
      </c>
      <c r="K407" s="53">
        <v>0</v>
      </c>
      <c r="L407" s="53">
        <v>1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6</v>
      </c>
      <c r="D411" s="53">
        <v>0</v>
      </c>
      <c r="E411" s="53">
        <v>182</v>
      </c>
      <c r="F411" s="53">
        <v>1</v>
      </c>
      <c r="G411" s="53">
        <v>82</v>
      </c>
      <c r="H411" s="53">
        <v>227</v>
      </c>
      <c r="I411" s="53">
        <v>59</v>
      </c>
      <c r="J411" s="53">
        <v>31</v>
      </c>
      <c r="K411" s="53">
        <v>9</v>
      </c>
      <c r="L411" s="53">
        <v>8</v>
      </c>
      <c r="M411" s="53">
        <v>17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26</v>
      </c>
      <c r="F412" s="53">
        <v>1</v>
      </c>
      <c r="G412" s="53">
        <v>0</v>
      </c>
      <c r="H412" s="53">
        <v>3</v>
      </c>
      <c r="I412" s="53">
        <v>0</v>
      </c>
      <c r="J412" s="53">
        <v>2</v>
      </c>
      <c r="K412" s="53">
        <v>0</v>
      </c>
      <c r="L412" s="53">
        <v>7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85</v>
      </c>
      <c r="F413" s="53">
        <v>7</v>
      </c>
      <c r="G413" s="53">
        <v>2</v>
      </c>
      <c r="H413" s="53">
        <v>6</v>
      </c>
      <c r="I413" s="53">
        <v>0</v>
      </c>
      <c r="J413" s="53">
        <v>8</v>
      </c>
      <c r="K413" s="53">
        <v>1</v>
      </c>
      <c r="L413" s="53">
        <v>1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24</v>
      </c>
      <c r="F414" s="53">
        <v>0</v>
      </c>
      <c r="G414" s="53">
        <v>6</v>
      </c>
      <c r="H414" s="53">
        <v>6</v>
      </c>
      <c r="I414" s="53">
        <v>1</v>
      </c>
      <c r="J414" s="53">
        <v>0</v>
      </c>
      <c r="K414" s="53">
        <v>0</v>
      </c>
      <c r="L414" s="53">
        <v>4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0</v>
      </c>
      <c r="H415" s="53">
        <v>2</v>
      </c>
      <c r="I415" s="53">
        <v>0</v>
      </c>
      <c r="J415" s="53">
        <v>2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4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4</v>
      </c>
      <c r="F417" s="53">
        <v>2</v>
      </c>
      <c r="G417" s="53">
        <v>0</v>
      </c>
      <c r="H417" s="53">
        <v>2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7</v>
      </c>
      <c r="F418" s="53">
        <v>3</v>
      </c>
      <c r="G418" s="53">
        <v>0</v>
      </c>
      <c r="H418" s="53">
        <v>0</v>
      </c>
      <c r="I418" s="53">
        <v>0</v>
      </c>
      <c r="J418" s="53">
        <v>1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6</v>
      </c>
      <c r="F421" s="53">
        <v>1</v>
      </c>
      <c r="G421" s="53">
        <v>0</v>
      </c>
      <c r="H421" s="53">
        <v>1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36</v>
      </c>
      <c r="F423" s="53">
        <v>3</v>
      </c>
      <c r="G423" s="53">
        <v>1</v>
      </c>
      <c r="H423" s="53">
        <v>3</v>
      </c>
      <c r="I423" s="53">
        <v>0</v>
      </c>
      <c r="J423" s="53">
        <v>1</v>
      </c>
      <c r="K423" s="53">
        <v>1</v>
      </c>
      <c r="L423" s="53">
        <v>0</v>
      </c>
      <c r="M423" s="53">
        <v>5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20</v>
      </c>
      <c r="F424" s="53">
        <v>3</v>
      </c>
      <c r="G424" s="53">
        <v>0</v>
      </c>
      <c r="H424" s="53">
        <v>10</v>
      </c>
      <c r="I424" s="53">
        <v>3</v>
      </c>
      <c r="J424" s="53">
        <v>9</v>
      </c>
      <c r="K424" s="53">
        <v>0</v>
      </c>
      <c r="L424" s="53">
        <v>12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39</v>
      </c>
      <c r="F425" s="53">
        <v>6</v>
      </c>
      <c r="G425" s="53">
        <v>0</v>
      </c>
      <c r="H425" s="53">
        <v>0</v>
      </c>
      <c r="I425" s="53">
        <v>0</v>
      </c>
      <c r="J425" s="53">
        <v>0</v>
      </c>
      <c r="K425" s="53">
        <v>2</v>
      </c>
      <c r="L425" s="53">
        <v>3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1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1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12</v>
      </c>
      <c r="F430" s="53">
        <v>4</v>
      </c>
      <c r="G430" s="53">
        <v>1</v>
      </c>
      <c r="H430" s="53">
        <v>1</v>
      </c>
      <c r="I430" s="53">
        <v>0</v>
      </c>
      <c r="J430" s="53">
        <v>2</v>
      </c>
      <c r="K430" s="53">
        <v>2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2</v>
      </c>
      <c r="D431" s="53">
        <v>0</v>
      </c>
      <c r="E431" s="53">
        <v>105</v>
      </c>
      <c r="F431" s="53">
        <v>2</v>
      </c>
      <c r="G431" s="53">
        <v>11</v>
      </c>
      <c r="H431" s="53">
        <v>29</v>
      </c>
      <c r="I431" s="53">
        <v>5</v>
      </c>
      <c r="J431" s="53">
        <v>12</v>
      </c>
      <c r="K431" s="53">
        <v>4</v>
      </c>
      <c r="L431" s="53">
        <v>0</v>
      </c>
      <c r="M431" s="53">
        <v>0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5</v>
      </c>
      <c r="D432" s="53">
        <v>0</v>
      </c>
      <c r="E432" s="53">
        <v>71</v>
      </c>
      <c r="F432" s="53">
        <v>2</v>
      </c>
      <c r="G432" s="53">
        <v>27</v>
      </c>
      <c r="H432" s="53">
        <v>100</v>
      </c>
      <c r="I432" s="53">
        <v>34</v>
      </c>
      <c r="J432" s="53">
        <v>14</v>
      </c>
      <c r="K432" s="53">
        <v>6</v>
      </c>
      <c r="L432" s="53">
        <v>10</v>
      </c>
      <c r="M432" s="53">
        <v>13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21</v>
      </c>
      <c r="F433" s="53">
        <v>0</v>
      </c>
      <c r="G433" s="53">
        <v>1</v>
      </c>
      <c r="H433" s="53">
        <v>1</v>
      </c>
      <c r="I433" s="53">
        <v>0</v>
      </c>
      <c r="J433" s="53">
        <v>1</v>
      </c>
      <c r="K433" s="53">
        <v>1</v>
      </c>
      <c r="L433" s="53">
        <v>0</v>
      </c>
      <c r="M433" s="53">
        <v>10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10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1</v>
      </c>
      <c r="L434" s="53">
        <v>0</v>
      </c>
      <c r="M434" s="53">
        <v>4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1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1</v>
      </c>
      <c r="F436" s="53">
        <v>0</v>
      </c>
      <c r="G436" s="53">
        <v>0</v>
      </c>
      <c r="H436" s="53">
        <v>2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2</v>
      </c>
      <c r="H437" s="53">
        <v>0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1</v>
      </c>
      <c r="E439" s="53">
        <v>4</v>
      </c>
      <c r="F439" s="53">
        <v>1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1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8</v>
      </c>
      <c r="F440" s="53">
        <v>1</v>
      </c>
      <c r="G440" s="53">
        <v>1</v>
      </c>
      <c r="H440" s="53">
        <v>0</v>
      </c>
      <c r="I440" s="53">
        <v>0</v>
      </c>
      <c r="J440" s="53">
        <v>0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1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1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1</v>
      </c>
      <c r="G443" s="53">
        <v>0</v>
      </c>
      <c r="H443" s="53">
        <v>2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7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1</v>
      </c>
      <c r="C447" s="53">
        <v>1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20</v>
      </c>
      <c r="F448" s="53">
        <v>1</v>
      </c>
      <c r="G448" s="53">
        <v>1</v>
      </c>
      <c r="H448" s="53">
        <v>3</v>
      </c>
      <c r="I448" s="53">
        <v>0</v>
      </c>
      <c r="J448" s="53">
        <v>1</v>
      </c>
      <c r="K448" s="53">
        <v>0</v>
      </c>
      <c r="L448" s="53">
        <v>1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55</v>
      </c>
      <c r="F449" s="53">
        <v>6</v>
      </c>
      <c r="G449" s="53">
        <v>5</v>
      </c>
      <c r="H449" s="53">
        <v>12</v>
      </c>
      <c r="I449" s="53">
        <v>0</v>
      </c>
      <c r="J449" s="53">
        <v>4</v>
      </c>
      <c r="K449" s="53">
        <v>3</v>
      </c>
      <c r="L449" s="53">
        <v>2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5</v>
      </c>
      <c r="F450" s="53">
        <v>1</v>
      </c>
      <c r="G450" s="53">
        <v>0</v>
      </c>
      <c r="H450" s="53">
        <v>2</v>
      </c>
      <c r="I450" s="53">
        <v>1</v>
      </c>
      <c r="J450" s="53">
        <v>0</v>
      </c>
      <c r="K450" s="53">
        <v>1</v>
      </c>
      <c r="L450" s="53">
        <v>1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12</v>
      </c>
      <c r="F451" s="53">
        <v>1</v>
      </c>
      <c r="G451" s="53">
        <v>3</v>
      </c>
      <c r="H451" s="53">
        <v>1</v>
      </c>
      <c r="I451" s="53">
        <v>0</v>
      </c>
      <c r="J451" s="53">
        <v>4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5</v>
      </c>
      <c r="F452" s="53">
        <v>0</v>
      </c>
      <c r="G452" s="53">
        <v>0</v>
      </c>
      <c r="H452" s="53">
        <v>1</v>
      </c>
      <c r="I452" s="53">
        <v>0</v>
      </c>
      <c r="J452" s="53">
        <v>3</v>
      </c>
      <c r="K452" s="53">
        <v>1</v>
      </c>
      <c r="L452" s="53">
        <v>5</v>
      </c>
      <c r="M452" s="53">
        <v>4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21</v>
      </c>
      <c r="F453" s="53">
        <v>4</v>
      </c>
      <c r="G453" s="53">
        <v>0</v>
      </c>
      <c r="H453" s="53">
        <v>5</v>
      </c>
      <c r="I453" s="53">
        <v>1</v>
      </c>
      <c r="J453" s="53">
        <v>3</v>
      </c>
      <c r="K453" s="53">
        <v>1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39</v>
      </c>
      <c r="F454" s="53">
        <v>0</v>
      </c>
      <c r="G454" s="53">
        <v>11</v>
      </c>
      <c r="H454" s="53">
        <v>16</v>
      </c>
      <c r="I454" s="53">
        <v>5</v>
      </c>
      <c r="J454" s="53">
        <v>7</v>
      </c>
      <c r="K454" s="53">
        <v>4</v>
      </c>
      <c r="L454" s="53">
        <v>3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24</v>
      </c>
      <c r="F455" s="53">
        <v>4</v>
      </c>
      <c r="G455" s="53">
        <v>1</v>
      </c>
      <c r="H455" s="53">
        <v>4</v>
      </c>
      <c r="I455" s="53">
        <v>0</v>
      </c>
      <c r="J455" s="53">
        <v>0</v>
      </c>
      <c r="K455" s="53">
        <v>3</v>
      </c>
      <c r="L455" s="53">
        <v>2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1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10</v>
      </c>
      <c r="F457" s="53">
        <v>5</v>
      </c>
      <c r="G457" s="53">
        <v>0</v>
      </c>
      <c r="H457" s="53">
        <v>1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33</v>
      </c>
      <c r="F458" s="53">
        <v>2</v>
      </c>
      <c r="G458" s="53">
        <v>0</v>
      </c>
      <c r="H458" s="53">
        <v>1</v>
      </c>
      <c r="I458" s="53">
        <v>0</v>
      </c>
      <c r="J458" s="53">
        <v>1</v>
      </c>
      <c r="K458" s="53">
        <v>0</v>
      </c>
      <c r="L458" s="53">
        <v>1</v>
      </c>
      <c r="M458" s="53">
        <v>3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21</v>
      </c>
      <c r="F459" s="53">
        <v>3</v>
      </c>
      <c r="G459" s="53">
        <v>2</v>
      </c>
      <c r="H459" s="53">
        <v>1</v>
      </c>
      <c r="I459" s="53">
        <v>0</v>
      </c>
      <c r="J459" s="53">
        <v>3</v>
      </c>
      <c r="K459" s="53">
        <v>1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23</v>
      </c>
      <c r="F460" s="53">
        <v>0</v>
      </c>
      <c r="G460" s="53">
        <v>0</v>
      </c>
      <c r="H460" s="53">
        <v>7</v>
      </c>
      <c r="I460" s="53">
        <v>0</v>
      </c>
      <c r="J460" s="53">
        <v>1</v>
      </c>
      <c r="K460" s="53">
        <v>0</v>
      </c>
      <c r="L460" s="53">
        <v>5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6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38</v>
      </c>
      <c r="F464" s="53">
        <v>0</v>
      </c>
      <c r="G464" s="53">
        <v>4</v>
      </c>
      <c r="H464" s="53">
        <v>11</v>
      </c>
      <c r="I464" s="53">
        <v>0</v>
      </c>
      <c r="J464" s="53">
        <v>5</v>
      </c>
      <c r="K464" s="53">
        <v>3</v>
      </c>
      <c r="L464" s="53">
        <v>3</v>
      </c>
      <c r="M464" s="53">
        <v>12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103</v>
      </c>
      <c r="F465" s="53">
        <v>0</v>
      </c>
      <c r="G465" s="53">
        <v>14</v>
      </c>
      <c r="H465" s="53">
        <v>35</v>
      </c>
      <c r="I465" s="53">
        <v>6</v>
      </c>
      <c r="J465" s="53">
        <v>10</v>
      </c>
      <c r="K465" s="53">
        <v>3</v>
      </c>
      <c r="L465" s="53">
        <v>3</v>
      </c>
      <c r="M465" s="53">
        <v>2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4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16</v>
      </c>
      <c r="F468" s="53">
        <v>3</v>
      </c>
      <c r="G468" s="53">
        <v>1</v>
      </c>
      <c r="H468" s="53">
        <v>2</v>
      </c>
      <c r="I468" s="53">
        <v>1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19</v>
      </c>
      <c r="F469" s="53">
        <v>0</v>
      </c>
      <c r="G469" s="53">
        <v>1</v>
      </c>
      <c r="H469" s="53">
        <v>1</v>
      </c>
      <c r="I469" s="53">
        <v>0</v>
      </c>
      <c r="J469" s="53">
        <v>0</v>
      </c>
      <c r="K469" s="53">
        <v>0</v>
      </c>
      <c r="L469" s="53">
        <v>2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23</v>
      </c>
      <c r="F470" s="53">
        <v>1</v>
      </c>
      <c r="G470" s="53">
        <v>0</v>
      </c>
      <c r="H470" s="53">
        <v>0</v>
      </c>
      <c r="I470" s="53">
        <v>0</v>
      </c>
      <c r="J470" s="53">
        <v>3</v>
      </c>
      <c r="K470" s="53">
        <v>2</v>
      </c>
      <c r="L470" s="53">
        <v>8</v>
      </c>
      <c r="M470" s="53">
        <v>2</v>
      </c>
      <c r="N470" s="53">
        <v>0</v>
      </c>
      <c r="O470" s="53">
        <v>1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50</v>
      </c>
      <c r="F473" s="53">
        <v>0</v>
      </c>
      <c r="G473" s="53">
        <v>3</v>
      </c>
      <c r="H473" s="53">
        <v>5</v>
      </c>
      <c r="I473" s="53">
        <v>1</v>
      </c>
      <c r="J473" s="53">
        <v>1</v>
      </c>
      <c r="K473" s="53">
        <v>1</v>
      </c>
      <c r="L473" s="53">
        <v>1</v>
      </c>
      <c r="M473" s="53">
        <v>6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7</v>
      </c>
      <c r="F474" s="53">
        <v>1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2</v>
      </c>
      <c r="D475" s="53">
        <v>0</v>
      </c>
      <c r="E475" s="53">
        <v>26</v>
      </c>
      <c r="F475" s="53">
        <v>3</v>
      </c>
      <c r="G475" s="53">
        <v>0</v>
      </c>
      <c r="H475" s="53">
        <v>2</v>
      </c>
      <c r="I475" s="53">
        <v>4</v>
      </c>
      <c r="J475" s="53">
        <v>2</v>
      </c>
      <c r="K475" s="53">
        <v>1</v>
      </c>
      <c r="L475" s="53">
        <v>1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3</v>
      </c>
      <c r="F476" s="53">
        <v>0</v>
      </c>
      <c r="G476" s="53">
        <v>2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1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35</v>
      </c>
      <c r="F479" s="53">
        <v>2</v>
      </c>
      <c r="G479" s="53">
        <v>2</v>
      </c>
      <c r="H479" s="53">
        <v>6</v>
      </c>
      <c r="I479" s="53">
        <v>0</v>
      </c>
      <c r="J479" s="53">
        <v>0</v>
      </c>
      <c r="K479" s="53">
        <v>0</v>
      </c>
      <c r="L479" s="53">
        <v>2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2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1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151</v>
      </c>
      <c r="F486" s="53">
        <v>10</v>
      </c>
      <c r="G486" s="53">
        <v>9</v>
      </c>
      <c r="H486" s="53">
        <v>52</v>
      </c>
      <c r="I486" s="53">
        <v>1</v>
      </c>
      <c r="J486" s="53">
        <v>7</v>
      </c>
      <c r="K486" s="53">
        <v>4</v>
      </c>
      <c r="L486" s="53">
        <v>12</v>
      </c>
      <c r="M486" s="53">
        <v>9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3</v>
      </c>
      <c r="C487" s="53">
        <v>3</v>
      </c>
      <c r="D487" s="53">
        <v>0</v>
      </c>
      <c r="E487" s="53">
        <v>97</v>
      </c>
      <c r="F487" s="53">
        <v>5</v>
      </c>
      <c r="G487" s="53">
        <v>2</v>
      </c>
      <c r="H487" s="53">
        <v>38</v>
      </c>
      <c r="I487" s="53">
        <v>0</v>
      </c>
      <c r="J487" s="53">
        <v>5</v>
      </c>
      <c r="K487" s="53">
        <v>7</v>
      </c>
      <c r="L487" s="53">
        <v>6</v>
      </c>
      <c r="M487" s="53">
        <v>9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2</v>
      </c>
      <c r="G488" s="53">
        <v>1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1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7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44</v>
      </c>
      <c r="F492" s="53">
        <v>3</v>
      </c>
      <c r="G492" s="53">
        <v>2</v>
      </c>
      <c r="H492" s="53">
        <v>8</v>
      </c>
      <c r="I492" s="53">
        <v>0</v>
      </c>
      <c r="J492" s="53">
        <v>5</v>
      </c>
      <c r="K492" s="53">
        <v>0</v>
      </c>
      <c r="L492" s="53">
        <v>5</v>
      </c>
      <c r="M492" s="53">
        <v>4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11</v>
      </c>
      <c r="F493" s="53">
        <v>0</v>
      </c>
      <c r="G493" s="53">
        <v>2</v>
      </c>
      <c r="H493" s="53">
        <v>3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24</v>
      </c>
      <c r="F494" s="53">
        <v>3</v>
      </c>
      <c r="G494" s="53">
        <v>5</v>
      </c>
      <c r="H494" s="53">
        <v>0</v>
      </c>
      <c r="I494" s="53">
        <v>0</v>
      </c>
      <c r="J494" s="53">
        <v>3</v>
      </c>
      <c r="K494" s="53">
        <v>1</v>
      </c>
      <c r="L494" s="53">
        <v>1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1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16</v>
      </c>
      <c r="F496" s="53">
        <v>2</v>
      </c>
      <c r="G496" s="53">
        <v>0</v>
      </c>
      <c r="H496" s="53">
        <v>0</v>
      </c>
      <c r="I496" s="53">
        <v>0</v>
      </c>
      <c r="J496" s="53">
        <v>0</v>
      </c>
      <c r="K496" s="53">
        <v>2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6</v>
      </c>
      <c r="C497" s="53">
        <v>8</v>
      </c>
      <c r="D497" s="53">
        <v>0</v>
      </c>
      <c r="E497" s="53">
        <v>177</v>
      </c>
      <c r="F497" s="53">
        <v>18</v>
      </c>
      <c r="G497" s="53">
        <v>55</v>
      </c>
      <c r="H497" s="53">
        <v>328</v>
      </c>
      <c r="I497" s="53">
        <v>93</v>
      </c>
      <c r="J497" s="53">
        <v>33</v>
      </c>
      <c r="K497" s="53">
        <v>9</v>
      </c>
      <c r="L497" s="53">
        <v>31</v>
      </c>
      <c r="M497" s="53">
        <v>24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2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1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4</v>
      </c>
      <c r="F503" s="53">
        <v>2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1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1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1</v>
      </c>
      <c r="H507" s="53">
        <v>0</v>
      </c>
      <c r="I507" s="53">
        <v>0</v>
      </c>
      <c r="J507" s="53">
        <v>0</v>
      </c>
      <c r="K507" s="53">
        <v>2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1</v>
      </c>
      <c r="G508" s="53">
        <v>0</v>
      </c>
      <c r="H508" s="53">
        <v>0</v>
      </c>
      <c r="I508" s="53">
        <v>1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1</v>
      </c>
      <c r="E509" s="53">
        <v>43</v>
      </c>
      <c r="F509" s="53">
        <v>0</v>
      </c>
      <c r="G509" s="53">
        <v>1</v>
      </c>
      <c r="H509" s="53">
        <v>6</v>
      </c>
      <c r="I509" s="53">
        <v>3</v>
      </c>
      <c r="J509" s="53">
        <v>3</v>
      </c>
      <c r="K509" s="53">
        <v>0</v>
      </c>
      <c r="L509" s="53">
        <v>0</v>
      </c>
      <c r="M509" s="53">
        <v>2</v>
      </c>
      <c r="N509" s="53">
        <v>1</v>
      </c>
      <c r="O509" s="53">
        <v>0</v>
      </c>
    </row>
    <row r="510" spans="1:15" ht="14.45" customHeight="1" x14ac:dyDescent="0.25">
      <c r="A510" s="54" t="s">
        <v>529</v>
      </c>
      <c r="B510" s="54">
        <v>190</v>
      </c>
      <c r="C510" s="54">
        <v>215</v>
      </c>
      <c r="D510" s="54">
        <v>9</v>
      </c>
      <c r="E510" s="54">
        <v>11433</v>
      </c>
      <c r="F510" s="54">
        <v>595</v>
      </c>
      <c r="G510" s="54">
        <v>1426</v>
      </c>
      <c r="H510" s="54">
        <v>6998</v>
      </c>
      <c r="I510" s="54">
        <v>1489</v>
      </c>
      <c r="J510" s="54">
        <v>1603</v>
      </c>
      <c r="K510" s="54">
        <v>590</v>
      </c>
      <c r="L510" s="54">
        <v>957</v>
      </c>
      <c r="M510" s="54">
        <v>763</v>
      </c>
      <c r="N510" s="54">
        <v>11</v>
      </c>
      <c r="O510" s="54">
        <v>4</v>
      </c>
    </row>
    <row r="511" spans="1:15" x14ac:dyDescent="0.25">
      <c r="B511" s="80">
        <v>190</v>
      </c>
      <c r="C511" s="80">
        <v>215</v>
      </c>
      <c r="D511" s="80">
        <v>9</v>
      </c>
      <c r="E511" s="80">
        <v>11433</v>
      </c>
      <c r="F511" s="80">
        <v>595</v>
      </c>
      <c r="G511" s="80">
        <v>1426</v>
      </c>
      <c r="H511" s="80">
        <v>6998</v>
      </c>
      <c r="I511" s="80">
        <v>1489</v>
      </c>
      <c r="J511" s="80">
        <v>1603</v>
      </c>
      <c r="K511" s="80">
        <v>590</v>
      </c>
      <c r="L511" s="80">
        <v>957</v>
      </c>
      <c r="M511" s="80">
        <v>763</v>
      </c>
      <c r="N511" s="80">
        <v>11</v>
      </c>
      <c r="O511" s="80">
        <v>4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O515"/>
  <sheetViews>
    <sheetView showGridLines="0" workbookViewId="0">
      <selection activeCell="N1" sqref="N1:O104857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5" width="11.285156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549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1" t="s">
        <v>591</v>
      </c>
      <c r="B5" s="101"/>
      <c r="C5" s="101"/>
      <c r="D5" s="101"/>
      <c r="E5" s="101"/>
      <c r="F5" s="101"/>
      <c r="G5" s="101"/>
      <c r="H5" s="101"/>
      <c r="I5" s="101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0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6</v>
      </c>
      <c r="F15" s="53">
        <v>0</v>
      </c>
      <c r="G15" s="53">
        <v>0</v>
      </c>
      <c r="H15" s="53">
        <v>0</v>
      </c>
      <c r="I15" s="53">
        <v>0</v>
      </c>
      <c r="J15" s="53">
        <v>2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1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3</v>
      </c>
      <c r="L17" s="53">
        <v>3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1</v>
      </c>
      <c r="E18" s="53">
        <v>61</v>
      </c>
      <c r="F18" s="53">
        <v>12</v>
      </c>
      <c r="G18" s="53">
        <v>3</v>
      </c>
      <c r="H18" s="53">
        <v>7</v>
      </c>
      <c r="I18" s="53">
        <v>1</v>
      </c>
      <c r="J18" s="53">
        <v>5</v>
      </c>
      <c r="K18" s="53">
        <v>3</v>
      </c>
      <c r="L18" s="53">
        <v>5</v>
      </c>
      <c r="M18" s="53">
        <v>8</v>
      </c>
      <c r="N18" s="53">
        <v>1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3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1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1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8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13</v>
      </c>
      <c r="C24" s="53">
        <v>14</v>
      </c>
      <c r="D24" s="53">
        <v>0</v>
      </c>
      <c r="E24" s="53">
        <v>92</v>
      </c>
      <c r="F24" s="53">
        <v>0</v>
      </c>
      <c r="G24" s="53">
        <v>17</v>
      </c>
      <c r="H24" s="53">
        <v>233</v>
      </c>
      <c r="I24" s="53">
        <v>69</v>
      </c>
      <c r="J24" s="53">
        <v>22</v>
      </c>
      <c r="K24" s="53">
        <v>14</v>
      </c>
      <c r="L24" s="53">
        <v>7</v>
      </c>
      <c r="M24" s="53">
        <v>13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1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0</v>
      </c>
      <c r="G29" s="53">
        <v>3</v>
      </c>
      <c r="H29" s="53">
        <v>1</v>
      </c>
      <c r="I29" s="53">
        <v>0</v>
      </c>
      <c r="J29" s="53">
        <v>2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6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1</v>
      </c>
      <c r="C33" s="53">
        <v>1</v>
      </c>
      <c r="D33" s="53">
        <v>0</v>
      </c>
      <c r="E33" s="53">
        <v>11</v>
      </c>
      <c r="F33" s="53">
        <v>0</v>
      </c>
      <c r="G33" s="53">
        <v>1</v>
      </c>
      <c r="H33" s="53">
        <v>8</v>
      </c>
      <c r="I33" s="53">
        <v>0</v>
      </c>
      <c r="J33" s="53">
        <v>4</v>
      </c>
      <c r="K33" s="53">
        <v>2</v>
      </c>
      <c r="L33" s="53">
        <v>8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35</v>
      </c>
      <c r="F35" s="53">
        <v>0</v>
      </c>
      <c r="G35" s="53">
        <v>0</v>
      </c>
      <c r="H35" s="53">
        <v>3</v>
      </c>
      <c r="I35" s="53">
        <v>1</v>
      </c>
      <c r="J35" s="53">
        <v>4</v>
      </c>
      <c r="K35" s="53">
        <v>0</v>
      </c>
      <c r="L35" s="53">
        <v>2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4</v>
      </c>
      <c r="F37" s="53">
        <v>0</v>
      </c>
      <c r="G37" s="53">
        <v>0</v>
      </c>
      <c r="H37" s="53">
        <v>1</v>
      </c>
      <c r="I37" s="53">
        <v>0</v>
      </c>
      <c r="J37" s="53">
        <v>1</v>
      </c>
      <c r="K37" s="53">
        <v>3</v>
      </c>
      <c r="L37" s="53">
        <v>1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32</v>
      </c>
      <c r="F38" s="53">
        <v>8</v>
      </c>
      <c r="G38" s="53">
        <v>0</v>
      </c>
      <c r="H38" s="53">
        <v>1</v>
      </c>
      <c r="I38" s="53">
        <v>0</v>
      </c>
      <c r="J38" s="53">
        <v>3</v>
      </c>
      <c r="K38" s="53">
        <v>1</v>
      </c>
      <c r="L38" s="53">
        <v>8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1</v>
      </c>
      <c r="E39" s="53">
        <v>14</v>
      </c>
      <c r="F39" s="53">
        <v>3</v>
      </c>
      <c r="G39" s="53">
        <v>0</v>
      </c>
      <c r="H39" s="53">
        <v>0</v>
      </c>
      <c r="I39" s="53">
        <v>2</v>
      </c>
      <c r="J39" s="53">
        <v>1</v>
      </c>
      <c r="K39" s="53">
        <v>1</v>
      </c>
      <c r="L39" s="53">
        <v>2</v>
      </c>
      <c r="M39" s="53">
        <v>2</v>
      </c>
      <c r="N39" s="53">
        <v>1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7</v>
      </c>
      <c r="F40" s="53">
        <v>1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4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127</v>
      </c>
      <c r="F42" s="53">
        <v>7</v>
      </c>
      <c r="G42" s="53">
        <v>15</v>
      </c>
      <c r="H42" s="53">
        <v>34</v>
      </c>
      <c r="I42" s="53">
        <v>0</v>
      </c>
      <c r="J42" s="53">
        <v>7</v>
      </c>
      <c r="K42" s="53">
        <v>7</v>
      </c>
      <c r="L42" s="53">
        <v>5</v>
      </c>
      <c r="M42" s="53">
        <v>8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17</v>
      </c>
      <c r="F43" s="53">
        <v>1</v>
      </c>
      <c r="G43" s="53">
        <v>0</v>
      </c>
      <c r="H43" s="53">
        <v>10</v>
      </c>
      <c r="I43" s="53">
        <v>0</v>
      </c>
      <c r="J43" s="53">
        <v>1</v>
      </c>
      <c r="K43" s="53">
        <v>1</v>
      </c>
      <c r="L43" s="53">
        <v>1</v>
      </c>
      <c r="M43" s="53">
        <v>2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9</v>
      </c>
      <c r="F45" s="53">
        <v>0</v>
      </c>
      <c r="G45" s="53">
        <v>1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4</v>
      </c>
      <c r="F47" s="53">
        <v>2</v>
      </c>
      <c r="G47" s="53">
        <v>0</v>
      </c>
      <c r="H47" s="53">
        <v>2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10</v>
      </c>
      <c r="F48" s="53">
        <v>2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21</v>
      </c>
      <c r="F49" s="53">
        <v>4</v>
      </c>
      <c r="G49" s="53">
        <v>0</v>
      </c>
      <c r="H49" s="53">
        <v>9</v>
      </c>
      <c r="I49" s="53">
        <v>2</v>
      </c>
      <c r="J49" s="53">
        <v>1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1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8</v>
      </c>
      <c r="F52" s="53">
        <v>1</v>
      </c>
      <c r="G52" s="53">
        <v>1</v>
      </c>
      <c r="H52" s="53">
        <v>1</v>
      </c>
      <c r="I52" s="53">
        <v>0</v>
      </c>
      <c r="J52" s="53">
        <v>2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4</v>
      </c>
      <c r="F53" s="53">
        <v>2</v>
      </c>
      <c r="G53" s="53">
        <v>2</v>
      </c>
      <c r="H53" s="53">
        <v>0</v>
      </c>
      <c r="I53" s="53">
        <v>0</v>
      </c>
      <c r="J53" s="53">
        <v>4</v>
      </c>
      <c r="K53" s="53">
        <v>1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116</v>
      </c>
      <c r="F55" s="53">
        <v>0</v>
      </c>
      <c r="G55" s="53">
        <v>19</v>
      </c>
      <c r="H55" s="53">
        <v>34</v>
      </c>
      <c r="I55" s="53">
        <v>4</v>
      </c>
      <c r="J55" s="53">
        <v>30</v>
      </c>
      <c r="K55" s="53">
        <v>9</v>
      </c>
      <c r="L55" s="53">
        <v>5</v>
      </c>
      <c r="M55" s="53">
        <v>17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1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14</v>
      </c>
      <c r="F61" s="53">
        <v>6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1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10</v>
      </c>
      <c r="F62" s="53">
        <v>0</v>
      </c>
      <c r="G62" s="53">
        <v>0</v>
      </c>
      <c r="H62" s="53">
        <v>2</v>
      </c>
      <c r="I62" s="53">
        <v>0</v>
      </c>
      <c r="J62" s="53">
        <v>1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5</v>
      </c>
      <c r="F64" s="53">
        <v>1</v>
      </c>
      <c r="G64" s="53">
        <v>0</v>
      </c>
      <c r="H64" s="53">
        <v>0</v>
      </c>
      <c r="I64" s="53">
        <v>0</v>
      </c>
      <c r="J64" s="53">
        <v>1</v>
      </c>
      <c r="K64" s="53">
        <v>1</v>
      </c>
      <c r="L64" s="53">
        <v>6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6</v>
      </c>
      <c r="F66" s="53">
        <v>4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1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0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32</v>
      </c>
      <c r="F70" s="53">
        <v>2</v>
      </c>
      <c r="G70" s="53">
        <v>1</v>
      </c>
      <c r="H70" s="53">
        <v>3</v>
      </c>
      <c r="I70" s="53">
        <v>0</v>
      </c>
      <c r="J70" s="53">
        <v>2</v>
      </c>
      <c r="K70" s="53">
        <v>1</v>
      </c>
      <c r="L70" s="53">
        <v>4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32</v>
      </c>
      <c r="F71" s="53">
        <v>6</v>
      </c>
      <c r="G71" s="53">
        <v>7</v>
      </c>
      <c r="H71" s="53">
        <v>2</v>
      </c>
      <c r="I71" s="53">
        <v>1</v>
      </c>
      <c r="J71" s="53">
        <v>0</v>
      </c>
      <c r="K71" s="53">
        <v>1</v>
      </c>
      <c r="L71" s="53">
        <v>5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2</v>
      </c>
      <c r="C72" s="53">
        <v>2</v>
      </c>
      <c r="D72" s="53">
        <v>0</v>
      </c>
      <c r="E72" s="53">
        <v>20</v>
      </c>
      <c r="F72" s="53">
        <v>8</v>
      </c>
      <c r="G72" s="53">
        <v>0</v>
      </c>
      <c r="H72" s="53">
        <v>2</v>
      </c>
      <c r="I72" s="53">
        <v>0</v>
      </c>
      <c r="J72" s="53">
        <v>1</v>
      </c>
      <c r="K72" s="53">
        <v>1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79</v>
      </c>
      <c r="F73" s="53">
        <v>2</v>
      </c>
      <c r="G73" s="53">
        <v>9</v>
      </c>
      <c r="H73" s="53">
        <v>9</v>
      </c>
      <c r="I73" s="53">
        <v>2</v>
      </c>
      <c r="J73" s="53">
        <v>6</v>
      </c>
      <c r="K73" s="53">
        <v>3</v>
      </c>
      <c r="L73" s="53">
        <v>10</v>
      </c>
      <c r="M73" s="53">
        <v>6</v>
      </c>
      <c r="N73" s="53">
        <v>0</v>
      </c>
      <c r="O73" s="53">
        <v>1</v>
      </c>
    </row>
    <row r="74" spans="1:15" x14ac:dyDescent="0.25">
      <c r="A74" s="57" t="s">
        <v>79</v>
      </c>
      <c r="B74" s="53">
        <v>0</v>
      </c>
      <c r="C74" s="53">
        <v>0</v>
      </c>
      <c r="D74" s="53">
        <v>0</v>
      </c>
      <c r="E74" s="53">
        <v>120</v>
      </c>
      <c r="F74" s="53">
        <v>0</v>
      </c>
      <c r="G74" s="53">
        <v>11</v>
      </c>
      <c r="H74" s="53">
        <v>110</v>
      </c>
      <c r="I74" s="53">
        <v>25</v>
      </c>
      <c r="J74" s="53">
        <v>28</v>
      </c>
      <c r="K74" s="53">
        <v>6</v>
      </c>
      <c r="L74" s="53">
        <v>14</v>
      </c>
      <c r="M74" s="53">
        <v>14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6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1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1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71</v>
      </c>
      <c r="F78" s="53">
        <v>4</v>
      </c>
      <c r="G78" s="53">
        <v>10</v>
      </c>
      <c r="H78" s="53">
        <v>12</v>
      </c>
      <c r="I78" s="53">
        <v>5</v>
      </c>
      <c r="J78" s="53">
        <v>10</v>
      </c>
      <c r="K78" s="53">
        <v>4</v>
      </c>
      <c r="L78" s="53">
        <v>2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2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2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5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1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50</v>
      </c>
      <c r="F84" s="53">
        <v>0</v>
      </c>
      <c r="G84" s="53">
        <v>22</v>
      </c>
      <c r="H84" s="53">
        <v>43</v>
      </c>
      <c r="I84" s="53">
        <v>9</v>
      </c>
      <c r="J84" s="53">
        <v>5</v>
      </c>
      <c r="K84" s="53">
        <v>0</v>
      </c>
      <c r="L84" s="53">
        <v>17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1</v>
      </c>
      <c r="C85" s="53">
        <v>1</v>
      </c>
      <c r="D85" s="53">
        <v>0</v>
      </c>
      <c r="E85" s="53">
        <v>3</v>
      </c>
      <c r="F85" s="53">
        <v>0</v>
      </c>
      <c r="G85" s="53">
        <v>2</v>
      </c>
      <c r="H85" s="53">
        <v>0</v>
      </c>
      <c r="I85" s="53">
        <v>0</v>
      </c>
      <c r="J85" s="53">
        <v>0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1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30</v>
      </c>
      <c r="F87" s="53">
        <v>6</v>
      </c>
      <c r="G87" s="53">
        <v>1</v>
      </c>
      <c r="H87" s="53">
        <v>3</v>
      </c>
      <c r="I87" s="53">
        <v>1</v>
      </c>
      <c r="J87" s="53">
        <v>4</v>
      </c>
      <c r="K87" s="53">
        <v>4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10</v>
      </c>
      <c r="F89" s="53">
        <v>2</v>
      </c>
      <c r="G89" s="53">
        <v>0</v>
      </c>
      <c r="H89" s="53">
        <v>1</v>
      </c>
      <c r="I89" s="53">
        <v>0</v>
      </c>
      <c r="J89" s="53">
        <v>1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2</v>
      </c>
      <c r="C90" s="53">
        <v>2</v>
      </c>
      <c r="D90" s="53">
        <v>0</v>
      </c>
      <c r="E90" s="53">
        <v>51</v>
      </c>
      <c r="F90" s="53">
        <v>0</v>
      </c>
      <c r="G90" s="53">
        <v>3</v>
      </c>
      <c r="H90" s="53">
        <v>8</v>
      </c>
      <c r="I90" s="53">
        <v>1</v>
      </c>
      <c r="J90" s="53">
        <v>2</v>
      </c>
      <c r="K90" s="53">
        <v>0</v>
      </c>
      <c r="L90" s="53">
        <v>9</v>
      </c>
      <c r="M90" s="53">
        <v>9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39</v>
      </c>
      <c r="F91" s="53">
        <v>6</v>
      </c>
      <c r="G91" s="53">
        <v>3</v>
      </c>
      <c r="H91" s="53">
        <v>3</v>
      </c>
      <c r="I91" s="53">
        <v>0</v>
      </c>
      <c r="J91" s="53">
        <v>0</v>
      </c>
      <c r="K91" s="53">
        <v>6</v>
      </c>
      <c r="L91" s="53">
        <v>0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6</v>
      </c>
      <c r="C92" s="53">
        <v>6</v>
      </c>
      <c r="D92" s="53">
        <v>0</v>
      </c>
      <c r="E92" s="53">
        <v>370</v>
      </c>
      <c r="F92" s="53">
        <v>0</v>
      </c>
      <c r="G92" s="53">
        <v>48</v>
      </c>
      <c r="H92" s="53">
        <v>311</v>
      </c>
      <c r="I92" s="53">
        <v>64</v>
      </c>
      <c r="J92" s="53">
        <v>46</v>
      </c>
      <c r="K92" s="53">
        <v>14</v>
      </c>
      <c r="L92" s="53">
        <v>49</v>
      </c>
      <c r="M92" s="53">
        <v>39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75</v>
      </c>
      <c r="F95" s="53">
        <v>1</v>
      </c>
      <c r="G95" s="53">
        <v>7</v>
      </c>
      <c r="H95" s="53">
        <v>24</v>
      </c>
      <c r="I95" s="53">
        <v>5</v>
      </c>
      <c r="J95" s="53">
        <v>20</v>
      </c>
      <c r="K95" s="53">
        <v>2</v>
      </c>
      <c r="L95" s="53">
        <v>4</v>
      </c>
      <c r="M95" s="53">
        <v>10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2</v>
      </c>
      <c r="D97" s="53">
        <v>0</v>
      </c>
      <c r="E97" s="53">
        <v>8</v>
      </c>
      <c r="F97" s="53">
        <v>2</v>
      </c>
      <c r="G97" s="53">
        <v>0</v>
      </c>
      <c r="H97" s="53">
        <v>6</v>
      </c>
      <c r="I97" s="53">
        <v>0</v>
      </c>
      <c r="J97" s="53">
        <v>1</v>
      </c>
      <c r="K97" s="53">
        <v>0</v>
      </c>
      <c r="L97" s="53">
        <v>1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8</v>
      </c>
      <c r="F98" s="53">
        <v>1</v>
      </c>
      <c r="G98" s="53">
        <v>0</v>
      </c>
      <c r="H98" s="53">
        <v>2</v>
      </c>
      <c r="I98" s="53">
        <v>1</v>
      </c>
      <c r="J98" s="53">
        <v>0</v>
      </c>
      <c r="K98" s="53">
        <v>1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1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48</v>
      </c>
      <c r="F102" s="53">
        <v>3</v>
      </c>
      <c r="G102" s="53">
        <v>9</v>
      </c>
      <c r="H102" s="53">
        <v>18</v>
      </c>
      <c r="I102" s="53">
        <v>1</v>
      </c>
      <c r="J102" s="53">
        <v>3</v>
      </c>
      <c r="K102" s="53">
        <v>2</v>
      </c>
      <c r="L102" s="53">
        <v>6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19</v>
      </c>
      <c r="F103" s="53">
        <v>0</v>
      </c>
      <c r="G103" s="53">
        <v>3</v>
      </c>
      <c r="H103" s="53">
        <v>6</v>
      </c>
      <c r="I103" s="53">
        <v>0</v>
      </c>
      <c r="J103" s="53">
        <v>3</v>
      </c>
      <c r="K103" s="53">
        <v>0</v>
      </c>
      <c r="L103" s="53">
        <v>5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0</v>
      </c>
      <c r="H105" s="53">
        <v>1</v>
      </c>
      <c r="I105" s="53">
        <v>0</v>
      </c>
      <c r="J105" s="53">
        <v>4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0</v>
      </c>
      <c r="H106" s="53">
        <v>1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2</v>
      </c>
      <c r="G107" s="53">
        <v>2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13</v>
      </c>
      <c r="C108" s="53">
        <v>16</v>
      </c>
      <c r="D108" s="53">
        <v>1</v>
      </c>
      <c r="E108" s="53">
        <v>374</v>
      </c>
      <c r="F108" s="53">
        <v>3</v>
      </c>
      <c r="G108" s="53">
        <v>103</v>
      </c>
      <c r="H108" s="53">
        <v>262</v>
      </c>
      <c r="I108" s="53">
        <v>65</v>
      </c>
      <c r="J108" s="53">
        <v>106</v>
      </c>
      <c r="K108" s="53">
        <v>22</v>
      </c>
      <c r="L108" s="53">
        <v>16</v>
      </c>
      <c r="M108" s="53">
        <v>21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1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7</v>
      </c>
      <c r="F113" s="53">
        <v>3</v>
      </c>
      <c r="G113" s="53">
        <v>3</v>
      </c>
      <c r="H113" s="53">
        <v>2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8</v>
      </c>
      <c r="F114" s="53">
        <v>0</v>
      </c>
      <c r="G114" s="53">
        <v>0</v>
      </c>
      <c r="H114" s="53">
        <v>0</v>
      </c>
      <c r="I114" s="53">
        <v>0</v>
      </c>
      <c r="J114" s="53">
        <v>4</v>
      </c>
      <c r="K114" s="53">
        <v>0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2</v>
      </c>
      <c r="K115" s="53">
        <v>1</v>
      </c>
      <c r="L115" s="53">
        <v>1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8</v>
      </c>
      <c r="F116" s="53">
        <v>0</v>
      </c>
      <c r="G116" s="53">
        <v>4</v>
      </c>
      <c r="H116" s="53">
        <v>2</v>
      </c>
      <c r="I116" s="53">
        <v>0</v>
      </c>
      <c r="J116" s="53">
        <v>1</v>
      </c>
      <c r="K116" s="53">
        <v>2</v>
      </c>
      <c r="L116" s="53">
        <v>13</v>
      </c>
      <c r="M116" s="53">
        <v>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1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7</v>
      </c>
      <c r="F119" s="53">
        <v>1</v>
      </c>
      <c r="G119" s="53">
        <v>0</v>
      </c>
      <c r="H119" s="53">
        <v>1</v>
      </c>
      <c r="I119" s="53">
        <v>0</v>
      </c>
      <c r="J119" s="53">
        <v>2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1</v>
      </c>
      <c r="F120" s="53">
        <v>0</v>
      </c>
      <c r="G120" s="53">
        <v>1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33</v>
      </c>
      <c r="F121" s="53">
        <v>0</v>
      </c>
      <c r="G121" s="53">
        <v>0</v>
      </c>
      <c r="H121" s="53">
        <v>7</v>
      </c>
      <c r="I121" s="53">
        <v>1</v>
      </c>
      <c r="J121" s="53">
        <v>2</v>
      </c>
      <c r="K121" s="53">
        <v>2</v>
      </c>
      <c r="L121" s="53">
        <v>5</v>
      </c>
      <c r="M121" s="53">
        <v>3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6</v>
      </c>
      <c r="F122" s="53">
        <v>2</v>
      </c>
      <c r="G122" s="53">
        <v>1</v>
      </c>
      <c r="H122" s="53">
        <v>0</v>
      </c>
      <c r="I122" s="53">
        <v>0</v>
      </c>
      <c r="J122" s="53">
        <v>0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5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1</v>
      </c>
      <c r="F126" s="53">
        <v>0</v>
      </c>
      <c r="G126" s="53">
        <v>0</v>
      </c>
      <c r="H126" s="53">
        <v>3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4</v>
      </c>
      <c r="F129" s="53">
        <v>1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1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0</v>
      </c>
      <c r="G130" s="53">
        <v>0</v>
      </c>
      <c r="H130" s="53">
        <v>2</v>
      </c>
      <c r="I130" s="53">
        <v>0</v>
      </c>
      <c r="J130" s="53">
        <v>1</v>
      </c>
      <c r="K130" s="53">
        <v>2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1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3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2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0</v>
      </c>
      <c r="H134" s="53">
        <v>2</v>
      </c>
      <c r="I134" s="53">
        <v>0</v>
      </c>
      <c r="J134" s="53">
        <v>0</v>
      </c>
      <c r="K134" s="53">
        <v>0</v>
      </c>
      <c r="L134" s="53">
        <v>4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9</v>
      </c>
      <c r="F135" s="53">
        <v>3</v>
      </c>
      <c r="G135" s="53">
        <v>1</v>
      </c>
      <c r="H135" s="53">
        <v>0</v>
      </c>
      <c r="I135" s="53">
        <v>0</v>
      </c>
      <c r="J135" s="53">
        <v>0</v>
      </c>
      <c r="K135" s="53">
        <v>0</v>
      </c>
      <c r="L135" s="53">
        <v>3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1</v>
      </c>
      <c r="G136" s="53">
        <v>0</v>
      </c>
      <c r="H136" s="53">
        <v>0</v>
      </c>
      <c r="I136" s="53">
        <v>0</v>
      </c>
      <c r="J136" s="53">
        <v>1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91</v>
      </c>
      <c r="F137" s="53">
        <v>1</v>
      </c>
      <c r="G137" s="53">
        <v>7</v>
      </c>
      <c r="H137" s="53">
        <v>20</v>
      </c>
      <c r="I137" s="53">
        <v>1</v>
      </c>
      <c r="J137" s="53">
        <v>11</v>
      </c>
      <c r="K137" s="53">
        <v>7</v>
      </c>
      <c r="L137" s="53">
        <v>6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7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1</v>
      </c>
      <c r="I140" s="53">
        <v>1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1</v>
      </c>
      <c r="G141" s="53">
        <v>0</v>
      </c>
      <c r="H141" s="53">
        <v>0</v>
      </c>
      <c r="I141" s="53">
        <v>0</v>
      </c>
      <c r="J141" s="53">
        <v>1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2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10</v>
      </c>
      <c r="F144" s="53">
        <v>0</v>
      </c>
      <c r="G144" s="53">
        <v>0</v>
      </c>
      <c r="H144" s="53">
        <v>2</v>
      </c>
      <c r="I144" s="53">
        <v>3</v>
      </c>
      <c r="J144" s="53">
        <v>4</v>
      </c>
      <c r="K144" s="53">
        <v>1</v>
      </c>
      <c r="L144" s="53">
        <v>2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6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2</v>
      </c>
      <c r="G147" s="53">
        <v>2</v>
      </c>
      <c r="H147" s="53">
        <v>1</v>
      </c>
      <c r="I147" s="53">
        <v>0</v>
      </c>
      <c r="J147" s="53">
        <v>2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44</v>
      </c>
      <c r="F148" s="53">
        <v>2</v>
      </c>
      <c r="G148" s="53">
        <v>1</v>
      </c>
      <c r="H148" s="53">
        <v>4</v>
      </c>
      <c r="I148" s="53">
        <v>0</v>
      </c>
      <c r="J148" s="53">
        <v>5</v>
      </c>
      <c r="K148" s="53">
        <v>4</v>
      </c>
      <c r="L148" s="53">
        <v>3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7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21</v>
      </c>
      <c r="F153" s="53">
        <v>0</v>
      </c>
      <c r="G153" s="53">
        <v>4</v>
      </c>
      <c r="H153" s="53">
        <v>15</v>
      </c>
      <c r="I153" s="53">
        <v>1</v>
      </c>
      <c r="J153" s="53">
        <v>5</v>
      </c>
      <c r="K153" s="53">
        <v>1</v>
      </c>
      <c r="L153" s="53">
        <v>4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24</v>
      </c>
      <c r="F154" s="53">
        <v>0</v>
      </c>
      <c r="G154" s="53">
        <v>2</v>
      </c>
      <c r="H154" s="53">
        <v>2</v>
      </c>
      <c r="I154" s="53">
        <v>0</v>
      </c>
      <c r="J154" s="53">
        <v>3</v>
      </c>
      <c r="K154" s="53">
        <v>1</v>
      </c>
      <c r="L154" s="53">
        <v>2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32</v>
      </c>
      <c r="F155" s="53">
        <v>7</v>
      </c>
      <c r="G155" s="53">
        <v>2</v>
      </c>
      <c r="H155" s="53">
        <v>7</v>
      </c>
      <c r="I155" s="53">
        <v>1</v>
      </c>
      <c r="J155" s="53">
        <v>3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0</v>
      </c>
      <c r="G157" s="53">
        <v>0</v>
      </c>
      <c r="H157" s="53">
        <v>2</v>
      </c>
      <c r="I157" s="53">
        <v>0</v>
      </c>
      <c r="J157" s="53">
        <v>0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1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90</v>
      </c>
      <c r="F160" s="53">
        <v>0</v>
      </c>
      <c r="G160" s="53">
        <v>20</v>
      </c>
      <c r="H160" s="53">
        <v>10</v>
      </c>
      <c r="I160" s="53">
        <v>0</v>
      </c>
      <c r="J160" s="53">
        <v>15</v>
      </c>
      <c r="K160" s="53">
        <v>20</v>
      </c>
      <c r="L160" s="53">
        <v>8</v>
      </c>
      <c r="M160" s="53">
        <v>7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7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12</v>
      </c>
      <c r="F163" s="53">
        <v>5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8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1</v>
      </c>
      <c r="G166" s="53">
        <v>0</v>
      </c>
      <c r="H166" s="53">
        <v>0</v>
      </c>
      <c r="I166" s="53">
        <v>0</v>
      </c>
      <c r="J166" s="53">
        <v>2</v>
      </c>
      <c r="K166" s="53">
        <v>0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7</v>
      </c>
      <c r="F167" s="53">
        <v>1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43</v>
      </c>
      <c r="F168" s="53">
        <v>0</v>
      </c>
      <c r="G168" s="53">
        <v>6</v>
      </c>
      <c r="H168" s="53">
        <v>23</v>
      </c>
      <c r="I168" s="53">
        <v>4</v>
      </c>
      <c r="J168" s="53">
        <v>9</v>
      </c>
      <c r="K168" s="53">
        <v>1</v>
      </c>
      <c r="L168" s="53">
        <v>4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6</v>
      </c>
      <c r="D169" s="53">
        <v>0</v>
      </c>
      <c r="E169" s="53">
        <v>89</v>
      </c>
      <c r="F169" s="53">
        <v>1</v>
      </c>
      <c r="G169" s="53">
        <v>15</v>
      </c>
      <c r="H169" s="53">
        <v>34</v>
      </c>
      <c r="I169" s="53">
        <v>7</v>
      </c>
      <c r="J169" s="53">
        <v>8</v>
      </c>
      <c r="K169" s="53">
        <v>5</v>
      </c>
      <c r="L169" s="53">
        <v>2</v>
      </c>
      <c r="M169" s="53">
        <v>6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28</v>
      </c>
      <c r="F170" s="53">
        <v>0</v>
      </c>
      <c r="G170" s="53">
        <v>1</v>
      </c>
      <c r="H170" s="53">
        <v>5</v>
      </c>
      <c r="I170" s="53">
        <v>3</v>
      </c>
      <c r="J170" s="53">
        <v>4</v>
      </c>
      <c r="K170" s="53">
        <v>0</v>
      </c>
      <c r="L170" s="53">
        <v>2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3</v>
      </c>
      <c r="D174" s="53">
        <v>0</v>
      </c>
      <c r="E174" s="53">
        <v>68</v>
      </c>
      <c r="F174" s="53">
        <v>1</v>
      </c>
      <c r="G174" s="53">
        <v>12</v>
      </c>
      <c r="H174" s="53">
        <v>18</v>
      </c>
      <c r="I174" s="53">
        <v>4</v>
      </c>
      <c r="J174" s="53">
        <v>7</v>
      </c>
      <c r="K174" s="53">
        <v>2</v>
      </c>
      <c r="L174" s="53">
        <v>5</v>
      </c>
      <c r="M174" s="53">
        <v>5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1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2</v>
      </c>
      <c r="G177" s="53">
        <v>1</v>
      </c>
      <c r="H177" s="53">
        <v>2</v>
      </c>
      <c r="I177" s="53">
        <v>3</v>
      </c>
      <c r="J177" s="53">
        <v>1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6</v>
      </c>
      <c r="F178" s="53">
        <v>0</v>
      </c>
      <c r="G178" s="53">
        <v>0</v>
      </c>
      <c r="H178" s="53">
        <v>1</v>
      </c>
      <c r="I178" s="53">
        <v>0</v>
      </c>
      <c r="J178" s="53">
        <v>3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30</v>
      </c>
      <c r="F179" s="53">
        <v>0</v>
      </c>
      <c r="G179" s="53">
        <v>10</v>
      </c>
      <c r="H179" s="53">
        <v>13</v>
      </c>
      <c r="I179" s="53">
        <v>4</v>
      </c>
      <c r="J179" s="53">
        <v>3</v>
      </c>
      <c r="K179" s="53">
        <v>1</v>
      </c>
      <c r="L179" s="53">
        <v>2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1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14</v>
      </c>
      <c r="F181" s="53">
        <v>3</v>
      </c>
      <c r="G181" s="53">
        <v>0</v>
      </c>
      <c r="H181" s="53">
        <v>1</v>
      </c>
      <c r="I181" s="53">
        <v>1</v>
      </c>
      <c r="J181" s="53">
        <v>0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9</v>
      </c>
      <c r="F182" s="53">
        <v>2</v>
      </c>
      <c r="G182" s="53">
        <v>0</v>
      </c>
      <c r="H182" s="53">
        <v>1</v>
      </c>
      <c r="I182" s="53">
        <v>0</v>
      </c>
      <c r="J182" s="53">
        <v>1</v>
      </c>
      <c r="K182" s="53">
        <v>0</v>
      </c>
      <c r="L182" s="53">
        <v>1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1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1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2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25</v>
      </c>
      <c r="F185" s="53">
        <v>3</v>
      </c>
      <c r="G185" s="53">
        <v>0</v>
      </c>
      <c r="H185" s="53">
        <v>1</v>
      </c>
      <c r="I185" s="53">
        <v>0</v>
      </c>
      <c r="J185" s="53">
        <v>8</v>
      </c>
      <c r="K185" s="53">
        <v>2</v>
      </c>
      <c r="L185" s="53">
        <v>5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34</v>
      </c>
      <c r="F186" s="53">
        <v>0</v>
      </c>
      <c r="G186" s="53">
        <v>9</v>
      </c>
      <c r="H186" s="53">
        <v>8</v>
      </c>
      <c r="I186" s="53">
        <v>1</v>
      </c>
      <c r="J186" s="53">
        <v>7</v>
      </c>
      <c r="K186" s="53">
        <v>0</v>
      </c>
      <c r="L186" s="53">
        <v>1</v>
      </c>
      <c r="M186" s="53">
        <v>2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2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2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1</v>
      </c>
      <c r="G189" s="53">
        <v>1</v>
      </c>
      <c r="H189" s="53">
        <v>0</v>
      </c>
      <c r="I189" s="53">
        <v>0</v>
      </c>
      <c r="J189" s="53">
        <v>1</v>
      </c>
      <c r="K189" s="53">
        <v>1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2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10</v>
      </c>
      <c r="F191" s="53">
        <v>0</v>
      </c>
      <c r="G191" s="53">
        <v>4</v>
      </c>
      <c r="H191" s="53">
        <v>2</v>
      </c>
      <c r="I191" s="53">
        <v>0</v>
      </c>
      <c r="J191" s="53">
        <v>1</v>
      </c>
      <c r="K191" s="53">
        <v>0</v>
      </c>
      <c r="L191" s="53">
        <v>1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17</v>
      </c>
      <c r="F192" s="53">
        <v>1</v>
      </c>
      <c r="G192" s="53">
        <v>1</v>
      </c>
      <c r="H192" s="53">
        <v>0</v>
      </c>
      <c r="I192" s="53">
        <v>0</v>
      </c>
      <c r="J192" s="53">
        <v>0</v>
      </c>
      <c r="K192" s="53">
        <v>0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1</v>
      </c>
      <c r="G193" s="53">
        <v>0</v>
      </c>
      <c r="H193" s="53">
        <v>1</v>
      </c>
      <c r="I193" s="53">
        <v>1</v>
      </c>
      <c r="J193" s="53">
        <v>0</v>
      </c>
      <c r="K193" s="53">
        <v>1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1</v>
      </c>
      <c r="E194" s="53">
        <v>40</v>
      </c>
      <c r="F194" s="53">
        <v>1</v>
      </c>
      <c r="G194" s="53">
        <v>5</v>
      </c>
      <c r="H194" s="53">
        <v>3</v>
      </c>
      <c r="I194" s="53">
        <v>0</v>
      </c>
      <c r="J194" s="53">
        <v>12</v>
      </c>
      <c r="K194" s="53">
        <v>2</v>
      </c>
      <c r="L194" s="53">
        <v>6</v>
      </c>
      <c r="M194" s="53">
        <v>1</v>
      </c>
      <c r="N194" s="53">
        <v>2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1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4</v>
      </c>
      <c r="F196" s="53">
        <v>2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10</v>
      </c>
      <c r="C197" s="53">
        <v>11</v>
      </c>
      <c r="D197" s="53">
        <v>0</v>
      </c>
      <c r="E197" s="53">
        <v>161</v>
      </c>
      <c r="F197" s="53">
        <v>3</v>
      </c>
      <c r="G197" s="53">
        <v>36</v>
      </c>
      <c r="H197" s="53">
        <v>161</v>
      </c>
      <c r="I197" s="53">
        <v>30</v>
      </c>
      <c r="J197" s="53">
        <v>32</v>
      </c>
      <c r="K197" s="53">
        <v>16</v>
      </c>
      <c r="L197" s="53">
        <v>14</v>
      </c>
      <c r="M197" s="53">
        <v>27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1</v>
      </c>
      <c r="D199" s="53">
        <v>0</v>
      </c>
      <c r="E199" s="53">
        <v>47</v>
      </c>
      <c r="F199" s="53">
        <v>0</v>
      </c>
      <c r="G199" s="53">
        <v>7</v>
      </c>
      <c r="H199" s="53">
        <v>43</v>
      </c>
      <c r="I199" s="53">
        <v>7</v>
      </c>
      <c r="J199" s="53">
        <v>14</v>
      </c>
      <c r="K199" s="53">
        <v>8</v>
      </c>
      <c r="L199" s="53">
        <v>10</v>
      </c>
      <c r="M199" s="53">
        <v>8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16</v>
      </c>
      <c r="F200" s="53">
        <v>0</v>
      </c>
      <c r="G200" s="53">
        <v>3</v>
      </c>
      <c r="H200" s="53">
        <v>3</v>
      </c>
      <c r="I200" s="53">
        <v>1</v>
      </c>
      <c r="J200" s="53">
        <v>3</v>
      </c>
      <c r="K200" s="53">
        <v>2</v>
      </c>
      <c r="L200" s="53">
        <v>4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4</v>
      </c>
      <c r="F201" s="53">
        <v>2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</v>
      </c>
      <c r="F203" s="53">
        <v>1</v>
      </c>
      <c r="G203" s="53">
        <v>0</v>
      </c>
      <c r="H203" s="53">
        <v>0</v>
      </c>
      <c r="I203" s="53">
        <v>0</v>
      </c>
      <c r="J203" s="53">
        <v>1</v>
      </c>
      <c r="K203" s="53">
        <v>4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9</v>
      </c>
      <c r="F205" s="53">
        <v>1</v>
      </c>
      <c r="G205" s="53">
        <v>0</v>
      </c>
      <c r="H205" s="53">
        <v>2</v>
      </c>
      <c r="I205" s="53">
        <v>0</v>
      </c>
      <c r="J205" s="53">
        <v>1</v>
      </c>
      <c r="K205" s="53">
        <v>0</v>
      </c>
      <c r="L205" s="53">
        <v>3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1</v>
      </c>
      <c r="G206" s="53">
        <v>0</v>
      </c>
      <c r="H206" s="53">
        <v>0</v>
      </c>
      <c r="I206" s="53">
        <v>0</v>
      </c>
      <c r="J206" s="53">
        <v>1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1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1</v>
      </c>
      <c r="C210" s="53">
        <v>1</v>
      </c>
      <c r="D210" s="53">
        <v>0</v>
      </c>
      <c r="E210" s="53">
        <v>2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0</v>
      </c>
      <c r="G211" s="53">
        <v>0</v>
      </c>
      <c r="H211" s="53">
        <v>0</v>
      </c>
      <c r="I211" s="53">
        <v>0</v>
      </c>
      <c r="J211" s="53">
        <v>1</v>
      </c>
      <c r="K211" s="53">
        <v>1</v>
      </c>
      <c r="L211" s="53">
        <v>0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9</v>
      </c>
      <c r="F212" s="53">
        <v>0</v>
      </c>
      <c r="G212" s="53">
        <v>0</v>
      </c>
      <c r="H212" s="53">
        <v>1</v>
      </c>
      <c r="I212" s="53">
        <v>0</v>
      </c>
      <c r="J212" s="53">
        <v>6</v>
      </c>
      <c r="K212" s="53">
        <v>1</v>
      </c>
      <c r="L212" s="53">
        <v>1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37</v>
      </c>
      <c r="F213" s="53">
        <v>1</v>
      </c>
      <c r="G213" s="53">
        <v>5</v>
      </c>
      <c r="H213" s="53">
        <v>4</v>
      </c>
      <c r="I213" s="53">
        <v>0</v>
      </c>
      <c r="J213" s="53">
        <v>6</v>
      </c>
      <c r="K213" s="53">
        <v>1</v>
      </c>
      <c r="L213" s="53">
        <v>5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99</v>
      </c>
      <c r="F214" s="53">
        <v>6</v>
      </c>
      <c r="G214" s="53">
        <v>4</v>
      </c>
      <c r="H214" s="53">
        <v>9</v>
      </c>
      <c r="I214" s="53">
        <v>1</v>
      </c>
      <c r="J214" s="53">
        <v>16</v>
      </c>
      <c r="K214" s="53">
        <v>2</v>
      </c>
      <c r="L214" s="53">
        <v>17</v>
      </c>
      <c r="M214" s="53">
        <v>9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55</v>
      </c>
      <c r="F216" s="53">
        <v>0</v>
      </c>
      <c r="G216" s="53">
        <v>2</v>
      </c>
      <c r="H216" s="53">
        <v>16</v>
      </c>
      <c r="I216" s="53">
        <v>4</v>
      </c>
      <c r="J216" s="53">
        <v>10</v>
      </c>
      <c r="K216" s="53">
        <v>0</v>
      </c>
      <c r="L216" s="53">
        <v>1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4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1</v>
      </c>
      <c r="C220" s="53">
        <v>2</v>
      </c>
      <c r="D220" s="53">
        <v>0</v>
      </c>
      <c r="E220" s="53">
        <v>7</v>
      </c>
      <c r="F220" s="53">
        <v>2</v>
      </c>
      <c r="G220" s="53">
        <v>0</v>
      </c>
      <c r="H220" s="53">
        <v>3</v>
      </c>
      <c r="I220" s="53">
        <v>0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3</v>
      </c>
      <c r="G222" s="53">
        <v>0</v>
      </c>
      <c r="H222" s="53">
        <v>0</v>
      </c>
      <c r="I222" s="53">
        <v>0</v>
      </c>
      <c r="J222" s="53">
        <v>1</v>
      </c>
      <c r="K222" s="53">
        <v>0</v>
      </c>
      <c r="L222" s="53">
        <v>1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5</v>
      </c>
      <c r="F223" s="53">
        <v>1</v>
      </c>
      <c r="G223" s="53">
        <v>0</v>
      </c>
      <c r="H223" s="53">
        <v>0</v>
      </c>
      <c r="I223" s="53">
        <v>0</v>
      </c>
      <c r="J223" s="53">
        <v>4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44</v>
      </c>
      <c r="F226" s="53">
        <v>6</v>
      </c>
      <c r="G226" s="53">
        <v>0</v>
      </c>
      <c r="H226" s="53">
        <v>3</v>
      </c>
      <c r="I226" s="53">
        <v>0</v>
      </c>
      <c r="J226" s="53">
        <v>9</v>
      </c>
      <c r="K226" s="53">
        <v>1</v>
      </c>
      <c r="L226" s="53">
        <v>5</v>
      </c>
      <c r="M226" s="53">
        <v>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11</v>
      </c>
      <c r="F230" s="53">
        <v>0</v>
      </c>
      <c r="G230" s="53">
        <v>2</v>
      </c>
      <c r="H230" s="53">
        <v>3</v>
      </c>
      <c r="I230" s="53">
        <v>1</v>
      </c>
      <c r="J230" s="53">
        <v>1</v>
      </c>
      <c r="K230" s="53">
        <v>0</v>
      </c>
      <c r="L230" s="53">
        <v>7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0</v>
      </c>
      <c r="G231" s="53">
        <v>1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1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57</v>
      </c>
      <c r="F234" s="53">
        <v>8</v>
      </c>
      <c r="G234" s="53">
        <v>6</v>
      </c>
      <c r="H234" s="53">
        <v>7</v>
      </c>
      <c r="I234" s="53">
        <v>0</v>
      </c>
      <c r="J234" s="53">
        <v>2</v>
      </c>
      <c r="K234" s="53">
        <v>0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3</v>
      </c>
      <c r="F235" s="53">
        <v>2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4</v>
      </c>
      <c r="G236" s="53">
        <v>1</v>
      </c>
      <c r="H236" s="53">
        <v>0</v>
      </c>
      <c r="I236" s="53">
        <v>0</v>
      </c>
      <c r="J236" s="53">
        <v>0</v>
      </c>
      <c r="K236" s="53">
        <v>1</v>
      </c>
      <c r="L236" s="53">
        <v>1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1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17</v>
      </c>
      <c r="F239" s="53">
        <v>2</v>
      </c>
      <c r="G239" s="53">
        <v>0</v>
      </c>
      <c r="H239" s="53">
        <v>0</v>
      </c>
      <c r="I239" s="53">
        <v>0</v>
      </c>
      <c r="J239" s="53">
        <v>2</v>
      </c>
      <c r="K239" s="53">
        <v>0</v>
      </c>
      <c r="L239" s="53">
        <v>2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39</v>
      </c>
      <c r="F242" s="53">
        <v>8</v>
      </c>
      <c r="G242" s="53">
        <v>0</v>
      </c>
      <c r="H242" s="53">
        <v>3</v>
      </c>
      <c r="I242" s="53">
        <v>0</v>
      </c>
      <c r="J242" s="53">
        <v>3</v>
      </c>
      <c r="K242" s="53">
        <v>4</v>
      </c>
      <c r="L242" s="53">
        <v>3</v>
      </c>
      <c r="M242" s="53">
        <v>4</v>
      </c>
      <c r="N242" s="53">
        <v>0</v>
      </c>
      <c r="O242" s="53">
        <v>1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116</v>
      </c>
      <c r="F244" s="53">
        <v>0</v>
      </c>
      <c r="G244" s="53">
        <v>12</v>
      </c>
      <c r="H244" s="53">
        <v>16</v>
      </c>
      <c r="I244" s="53">
        <v>8</v>
      </c>
      <c r="J244" s="53">
        <v>14</v>
      </c>
      <c r="K244" s="53">
        <v>4</v>
      </c>
      <c r="L244" s="53">
        <v>7</v>
      </c>
      <c r="M244" s="53">
        <v>15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2</v>
      </c>
      <c r="G246" s="53">
        <v>0</v>
      </c>
      <c r="H246" s="53">
        <v>0</v>
      </c>
      <c r="I246" s="53">
        <v>0</v>
      </c>
      <c r="J246" s="53">
        <v>2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6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3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5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3</v>
      </c>
      <c r="F254" s="53">
        <v>0</v>
      </c>
      <c r="G254" s="53">
        <v>1</v>
      </c>
      <c r="H254" s="53">
        <v>3</v>
      </c>
      <c r="I254" s="53">
        <v>0</v>
      </c>
      <c r="J254" s="53">
        <v>1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33</v>
      </c>
      <c r="F256" s="53">
        <v>2</v>
      </c>
      <c r="G256" s="53">
        <v>3</v>
      </c>
      <c r="H256" s="53">
        <v>11</v>
      </c>
      <c r="I256" s="53">
        <v>1</v>
      </c>
      <c r="J256" s="53">
        <v>8</v>
      </c>
      <c r="K256" s="53">
        <v>2</v>
      </c>
      <c r="L256" s="53">
        <v>3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1</v>
      </c>
      <c r="G257" s="53">
        <v>0</v>
      </c>
      <c r="H257" s="53">
        <v>1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1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0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3</v>
      </c>
      <c r="F261" s="53">
        <v>0</v>
      </c>
      <c r="G261" s="53">
        <v>0</v>
      </c>
      <c r="H261" s="53">
        <v>1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1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3</v>
      </c>
      <c r="F266" s="53">
        <v>1</v>
      </c>
      <c r="G266" s="53">
        <v>0</v>
      </c>
      <c r="H266" s="53">
        <v>1</v>
      </c>
      <c r="I266" s="53">
        <v>1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8</v>
      </c>
      <c r="F267" s="53">
        <v>1</v>
      </c>
      <c r="G267" s="53">
        <v>0</v>
      </c>
      <c r="H267" s="53">
        <v>2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2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40</v>
      </c>
      <c r="F271" s="53">
        <v>2</v>
      </c>
      <c r="G271" s="53">
        <v>4</v>
      </c>
      <c r="H271" s="53">
        <v>15</v>
      </c>
      <c r="I271" s="53">
        <v>1</v>
      </c>
      <c r="J271" s="53">
        <v>5</v>
      </c>
      <c r="K271" s="53">
        <v>1</v>
      </c>
      <c r="L271" s="53">
        <v>8</v>
      </c>
      <c r="M271" s="53">
        <v>9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3</v>
      </c>
      <c r="F273" s="53">
        <v>0</v>
      </c>
      <c r="G273" s="53">
        <v>0</v>
      </c>
      <c r="H273" s="53">
        <v>1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1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5</v>
      </c>
      <c r="F275" s="53">
        <v>0</v>
      </c>
      <c r="G275" s="53">
        <v>0</v>
      </c>
      <c r="H275" s="53">
        <v>0</v>
      </c>
      <c r="I275" s="53">
        <v>1</v>
      </c>
      <c r="J275" s="53">
        <v>0</v>
      </c>
      <c r="K275" s="53">
        <v>1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14</v>
      </c>
      <c r="F276" s="53">
        <v>4</v>
      </c>
      <c r="G276" s="53">
        <v>0</v>
      </c>
      <c r="H276" s="53">
        <v>0</v>
      </c>
      <c r="I276" s="53">
        <v>0</v>
      </c>
      <c r="J276" s="53">
        <v>2</v>
      </c>
      <c r="K276" s="53">
        <v>3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6</v>
      </c>
      <c r="F278" s="53">
        <v>0</v>
      </c>
      <c r="G278" s="53">
        <v>0</v>
      </c>
      <c r="H278" s="53">
        <v>0</v>
      </c>
      <c r="I278" s="53">
        <v>0</v>
      </c>
      <c r="J278" s="53">
        <v>1</v>
      </c>
      <c r="K278" s="53">
        <v>1</v>
      </c>
      <c r="L278" s="53">
        <v>0</v>
      </c>
      <c r="M278" s="53">
        <v>1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13</v>
      </c>
      <c r="F280" s="53">
        <v>1</v>
      </c>
      <c r="G280" s="53">
        <v>0</v>
      </c>
      <c r="H280" s="53">
        <v>4</v>
      </c>
      <c r="I280" s="53">
        <v>1</v>
      </c>
      <c r="J280" s="53">
        <v>3</v>
      </c>
      <c r="K280" s="53">
        <v>2</v>
      </c>
      <c r="L280" s="53">
        <v>1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9</v>
      </c>
      <c r="F282" s="53">
        <v>1</v>
      </c>
      <c r="G282" s="53">
        <v>5</v>
      </c>
      <c r="H282" s="53">
        <v>0</v>
      </c>
      <c r="I282" s="53">
        <v>1</v>
      </c>
      <c r="J282" s="53">
        <v>4</v>
      </c>
      <c r="K282" s="53">
        <v>3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1</v>
      </c>
      <c r="E284" s="53">
        <v>1</v>
      </c>
      <c r="F284" s="53">
        <v>0</v>
      </c>
      <c r="G284" s="53">
        <v>1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1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1</v>
      </c>
      <c r="H285" s="53">
        <v>0</v>
      </c>
      <c r="I285" s="53">
        <v>0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4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1</v>
      </c>
      <c r="H287" s="53">
        <v>0</v>
      </c>
      <c r="I287" s="53">
        <v>0</v>
      </c>
      <c r="J287" s="53">
        <v>0</v>
      </c>
      <c r="K287" s="53">
        <v>1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1</v>
      </c>
      <c r="C288" s="53">
        <v>1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0</v>
      </c>
      <c r="H290" s="53">
        <v>0</v>
      </c>
      <c r="I290" s="53">
        <v>0</v>
      </c>
      <c r="J290" s="53">
        <v>6</v>
      </c>
      <c r="K290" s="53">
        <v>0</v>
      </c>
      <c r="L290" s="53">
        <v>0</v>
      </c>
      <c r="M290" s="53">
        <v>4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1</v>
      </c>
      <c r="G292" s="53">
        <v>0</v>
      </c>
      <c r="H292" s="53">
        <v>1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13</v>
      </c>
      <c r="F293" s="53">
        <v>1</v>
      </c>
      <c r="G293" s="53">
        <v>1</v>
      </c>
      <c r="H293" s="53">
        <v>0</v>
      </c>
      <c r="I293" s="53">
        <v>0</v>
      </c>
      <c r="J293" s="53">
        <v>6</v>
      </c>
      <c r="K293" s="53">
        <v>0</v>
      </c>
      <c r="L293" s="53">
        <v>5</v>
      </c>
      <c r="M293" s="53">
        <v>2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23</v>
      </c>
      <c r="F294" s="53">
        <v>1</v>
      </c>
      <c r="G294" s="53">
        <v>2</v>
      </c>
      <c r="H294" s="53">
        <v>1</v>
      </c>
      <c r="I294" s="53">
        <v>0</v>
      </c>
      <c r="J294" s="53">
        <v>7</v>
      </c>
      <c r="K294" s="53">
        <v>0</v>
      </c>
      <c r="L294" s="53">
        <v>0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20</v>
      </c>
      <c r="F297" s="53">
        <v>4</v>
      </c>
      <c r="G297" s="53">
        <v>1</v>
      </c>
      <c r="H297" s="53">
        <v>5</v>
      </c>
      <c r="I297" s="53">
        <v>2</v>
      </c>
      <c r="J297" s="53">
        <v>2</v>
      </c>
      <c r="K297" s="53">
        <v>1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2</v>
      </c>
      <c r="C300" s="53">
        <v>2</v>
      </c>
      <c r="D300" s="53">
        <v>1</v>
      </c>
      <c r="E300" s="53">
        <v>224</v>
      </c>
      <c r="F300" s="53">
        <v>1</v>
      </c>
      <c r="G300" s="53">
        <v>59</v>
      </c>
      <c r="H300" s="53">
        <v>199</v>
      </c>
      <c r="I300" s="53">
        <v>75</v>
      </c>
      <c r="J300" s="53">
        <v>50</v>
      </c>
      <c r="K300" s="53">
        <v>11</v>
      </c>
      <c r="L300" s="53">
        <v>23</v>
      </c>
      <c r="M300" s="53">
        <v>15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5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5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61</v>
      </c>
      <c r="F304" s="53">
        <v>1</v>
      </c>
      <c r="G304" s="53">
        <v>4</v>
      </c>
      <c r="H304" s="53">
        <v>16</v>
      </c>
      <c r="I304" s="53">
        <v>3</v>
      </c>
      <c r="J304" s="53">
        <v>16</v>
      </c>
      <c r="K304" s="53">
        <v>0</v>
      </c>
      <c r="L304" s="53">
        <v>1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11</v>
      </c>
      <c r="F306" s="53">
        <v>2</v>
      </c>
      <c r="G306" s="53">
        <v>0</v>
      </c>
      <c r="H306" s="53">
        <v>2</v>
      </c>
      <c r="I306" s="53">
        <v>1</v>
      </c>
      <c r="J306" s="53">
        <v>1</v>
      </c>
      <c r="K306" s="53">
        <v>0</v>
      </c>
      <c r="L306" s="53">
        <v>0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40</v>
      </c>
      <c r="F307" s="53">
        <v>4</v>
      </c>
      <c r="G307" s="53">
        <v>0</v>
      </c>
      <c r="H307" s="53">
        <v>2</v>
      </c>
      <c r="I307" s="53">
        <v>0</v>
      </c>
      <c r="J307" s="53">
        <v>7</v>
      </c>
      <c r="K307" s="53">
        <v>1</v>
      </c>
      <c r="L307" s="53">
        <v>2</v>
      </c>
      <c r="M307" s="53">
        <v>6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3</v>
      </c>
      <c r="F308" s="53">
        <v>1</v>
      </c>
      <c r="G308" s="53">
        <v>1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64</v>
      </c>
      <c r="F309" s="53">
        <v>1</v>
      </c>
      <c r="G309" s="53">
        <v>1</v>
      </c>
      <c r="H309" s="53">
        <v>1</v>
      </c>
      <c r="I309" s="53">
        <v>0</v>
      </c>
      <c r="J309" s="53">
        <v>6</v>
      </c>
      <c r="K309" s="53">
        <v>0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11</v>
      </c>
      <c r="F310" s="53">
        <v>3</v>
      </c>
      <c r="G310" s="53">
        <v>1</v>
      </c>
      <c r="H310" s="53">
        <v>0</v>
      </c>
      <c r="I310" s="53">
        <v>0</v>
      </c>
      <c r="J310" s="53">
        <v>0</v>
      </c>
      <c r="K310" s="53">
        <v>2</v>
      </c>
      <c r="L310" s="53">
        <v>1</v>
      </c>
      <c r="M310" s="53">
        <v>3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1</v>
      </c>
      <c r="F311" s="53">
        <v>0</v>
      </c>
      <c r="G311" s="53">
        <v>0</v>
      </c>
      <c r="H311" s="53">
        <v>0</v>
      </c>
      <c r="I311" s="53">
        <v>1</v>
      </c>
      <c r="J311" s="53">
        <v>1</v>
      </c>
      <c r="K311" s="53">
        <v>1</v>
      </c>
      <c r="L311" s="53">
        <v>2</v>
      </c>
      <c r="M311" s="53">
        <v>2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0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1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1</v>
      </c>
      <c r="M313" s="53">
        <v>1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21</v>
      </c>
      <c r="F314" s="53">
        <v>0</v>
      </c>
      <c r="G314" s="53">
        <v>2</v>
      </c>
      <c r="H314" s="53">
        <v>9</v>
      </c>
      <c r="I314" s="53">
        <v>6</v>
      </c>
      <c r="J314" s="53">
        <v>9</v>
      </c>
      <c r="K314" s="53">
        <v>4</v>
      </c>
      <c r="L314" s="53">
        <v>0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2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0</v>
      </c>
      <c r="G316" s="53">
        <v>1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175</v>
      </c>
      <c r="F317" s="53">
        <v>2</v>
      </c>
      <c r="G317" s="53">
        <v>60</v>
      </c>
      <c r="H317" s="53">
        <v>73</v>
      </c>
      <c r="I317" s="53">
        <v>11</v>
      </c>
      <c r="J317" s="53">
        <v>36</v>
      </c>
      <c r="K317" s="53">
        <v>15</v>
      </c>
      <c r="L317" s="53">
        <v>9</v>
      </c>
      <c r="M317" s="53">
        <v>14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1</v>
      </c>
      <c r="C319" s="53">
        <v>1</v>
      </c>
      <c r="D319" s="53">
        <v>0</v>
      </c>
      <c r="E319" s="53">
        <v>2</v>
      </c>
      <c r="F319" s="53">
        <v>0</v>
      </c>
      <c r="G319" s="53">
        <v>0</v>
      </c>
      <c r="H319" s="53">
        <v>0</v>
      </c>
      <c r="I319" s="53">
        <v>2</v>
      </c>
      <c r="J319" s="53">
        <v>1</v>
      </c>
      <c r="K319" s="53">
        <v>1</v>
      </c>
      <c r="L319" s="53">
        <v>0</v>
      </c>
      <c r="M319" s="53">
        <v>1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6</v>
      </c>
      <c r="F320" s="53">
        <v>5</v>
      </c>
      <c r="G320" s="53">
        <v>0</v>
      </c>
      <c r="H320" s="53">
        <v>1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9</v>
      </c>
      <c r="F321" s="53">
        <v>3</v>
      </c>
      <c r="G321" s="53">
        <v>1</v>
      </c>
      <c r="H321" s="53">
        <v>1</v>
      </c>
      <c r="I321" s="53">
        <v>0</v>
      </c>
      <c r="J321" s="53">
        <v>0</v>
      </c>
      <c r="K321" s="53">
        <v>0</v>
      </c>
      <c r="L321" s="53">
        <v>1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6</v>
      </c>
      <c r="C323" s="53">
        <v>7</v>
      </c>
      <c r="D323" s="53">
        <v>0</v>
      </c>
      <c r="E323" s="53">
        <v>277</v>
      </c>
      <c r="F323" s="53">
        <v>6</v>
      </c>
      <c r="G323" s="53">
        <v>55</v>
      </c>
      <c r="H323" s="53">
        <v>299</v>
      </c>
      <c r="I323" s="53">
        <v>24</v>
      </c>
      <c r="J323" s="53">
        <v>53</v>
      </c>
      <c r="K323" s="53">
        <v>19</v>
      </c>
      <c r="L323" s="53">
        <v>10</v>
      </c>
      <c r="M323" s="53">
        <v>16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1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1</v>
      </c>
      <c r="C326" s="53">
        <v>1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1</v>
      </c>
      <c r="C327" s="53">
        <v>1</v>
      </c>
      <c r="D327" s="53">
        <v>0</v>
      </c>
      <c r="E327" s="53">
        <v>2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1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14</v>
      </c>
      <c r="F329" s="53">
        <v>2</v>
      </c>
      <c r="G329" s="53">
        <v>0</v>
      </c>
      <c r="H329" s="53">
        <v>0</v>
      </c>
      <c r="I329" s="53">
        <v>0</v>
      </c>
      <c r="J329" s="53">
        <v>0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1</v>
      </c>
      <c r="C332" s="53">
        <v>1</v>
      </c>
      <c r="D332" s="53">
        <v>0</v>
      </c>
      <c r="E332" s="53">
        <v>17</v>
      </c>
      <c r="F332" s="53">
        <v>4</v>
      </c>
      <c r="G332" s="53">
        <v>5</v>
      </c>
      <c r="H332" s="53">
        <v>2</v>
      </c>
      <c r="I332" s="53">
        <v>0</v>
      </c>
      <c r="J332" s="53">
        <v>0</v>
      </c>
      <c r="K332" s="53">
        <v>1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1</v>
      </c>
      <c r="C333" s="53">
        <v>1</v>
      </c>
      <c r="D333" s="53">
        <v>0</v>
      </c>
      <c r="E333" s="53">
        <v>5</v>
      </c>
      <c r="F333" s="53">
        <v>0</v>
      </c>
      <c r="G333" s="53">
        <v>0</v>
      </c>
      <c r="H333" s="53">
        <v>1</v>
      </c>
      <c r="I333" s="53">
        <v>0</v>
      </c>
      <c r="J333" s="53">
        <v>0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4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22</v>
      </c>
      <c r="F337" s="53">
        <v>2</v>
      </c>
      <c r="G337" s="53">
        <v>5</v>
      </c>
      <c r="H337" s="53">
        <v>16</v>
      </c>
      <c r="I337" s="53">
        <v>7</v>
      </c>
      <c r="J337" s="53">
        <v>5</v>
      </c>
      <c r="K337" s="53">
        <v>1</v>
      </c>
      <c r="L337" s="53">
        <v>1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41</v>
      </c>
      <c r="C338" s="53">
        <v>48</v>
      </c>
      <c r="D338" s="53">
        <v>0</v>
      </c>
      <c r="E338" s="53">
        <v>2338</v>
      </c>
      <c r="F338" s="53">
        <v>4</v>
      </c>
      <c r="G338" s="53">
        <v>252</v>
      </c>
      <c r="H338" s="53">
        <v>2716</v>
      </c>
      <c r="I338" s="53">
        <v>801</v>
      </c>
      <c r="J338" s="53">
        <v>458</v>
      </c>
      <c r="K338" s="53">
        <v>85</v>
      </c>
      <c r="L338" s="53">
        <v>151</v>
      </c>
      <c r="M338" s="53">
        <v>149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5</v>
      </c>
      <c r="F342" s="53">
        <v>1</v>
      </c>
      <c r="G342" s="53">
        <v>0</v>
      </c>
      <c r="H342" s="53">
        <v>0</v>
      </c>
      <c r="I342" s="53">
        <v>0</v>
      </c>
      <c r="J342" s="53">
        <v>1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1</v>
      </c>
      <c r="H343" s="53">
        <v>1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1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3</v>
      </c>
      <c r="M344" s="53">
        <v>1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1</v>
      </c>
      <c r="G345" s="53">
        <v>0</v>
      </c>
      <c r="H345" s="53">
        <v>0</v>
      </c>
      <c r="I345" s="53">
        <v>0</v>
      </c>
      <c r="J345" s="53">
        <v>1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38</v>
      </c>
      <c r="F348" s="53">
        <v>3</v>
      </c>
      <c r="G348" s="53">
        <v>1</v>
      </c>
      <c r="H348" s="53">
        <v>4</v>
      </c>
      <c r="I348" s="53">
        <v>0</v>
      </c>
      <c r="J348" s="53">
        <v>0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1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2</v>
      </c>
      <c r="F352" s="53">
        <v>0</v>
      </c>
      <c r="G352" s="53">
        <v>0</v>
      </c>
      <c r="H352" s="53">
        <v>1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12</v>
      </c>
      <c r="F354" s="53">
        <v>3</v>
      </c>
      <c r="G354" s="53">
        <v>1</v>
      </c>
      <c r="H354" s="53">
        <v>2</v>
      </c>
      <c r="I354" s="53">
        <v>0</v>
      </c>
      <c r="J354" s="53">
        <v>1</v>
      </c>
      <c r="K354" s="53">
        <v>0</v>
      </c>
      <c r="L354" s="53">
        <v>0</v>
      </c>
      <c r="M354" s="53">
        <v>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7</v>
      </c>
      <c r="C356" s="53">
        <v>6</v>
      </c>
      <c r="D356" s="53">
        <v>0</v>
      </c>
      <c r="E356" s="53">
        <v>183</v>
      </c>
      <c r="F356" s="53">
        <v>6</v>
      </c>
      <c r="G356" s="53">
        <v>11</v>
      </c>
      <c r="H356" s="53">
        <v>147</v>
      </c>
      <c r="I356" s="53">
        <v>6</v>
      </c>
      <c r="J356" s="53">
        <v>16</v>
      </c>
      <c r="K356" s="53">
        <v>11</v>
      </c>
      <c r="L356" s="53">
        <v>16</v>
      </c>
      <c r="M356" s="53">
        <v>28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26</v>
      </c>
      <c r="F357" s="53">
        <v>7</v>
      </c>
      <c r="G357" s="53">
        <v>5</v>
      </c>
      <c r="H357" s="53">
        <v>9</v>
      </c>
      <c r="I357" s="53">
        <v>0</v>
      </c>
      <c r="J357" s="53">
        <v>1</v>
      </c>
      <c r="K357" s="53">
        <v>1</v>
      </c>
      <c r="L357" s="53">
        <v>2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1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23</v>
      </c>
      <c r="F359" s="53">
        <v>1</v>
      </c>
      <c r="G359" s="53">
        <v>1</v>
      </c>
      <c r="H359" s="53">
        <v>2</v>
      </c>
      <c r="I359" s="53">
        <v>0</v>
      </c>
      <c r="J359" s="53">
        <v>0</v>
      </c>
      <c r="K359" s="53">
        <v>0</v>
      </c>
      <c r="L359" s="53">
        <v>0</v>
      </c>
      <c r="M359" s="53">
        <v>2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1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12</v>
      </c>
      <c r="F362" s="53">
        <v>0</v>
      </c>
      <c r="G362" s="53">
        <v>1</v>
      </c>
      <c r="H362" s="53">
        <v>0</v>
      </c>
      <c r="I362" s="53">
        <v>0</v>
      </c>
      <c r="J362" s="53">
        <v>2</v>
      </c>
      <c r="K362" s="53">
        <v>0</v>
      </c>
      <c r="L362" s="53">
        <v>7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1</v>
      </c>
      <c r="G363" s="53">
        <v>1</v>
      </c>
      <c r="H363" s="53">
        <v>0</v>
      </c>
      <c r="I363" s="53">
        <v>0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1</v>
      </c>
      <c r="G365" s="53">
        <v>0</v>
      </c>
      <c r="H365" s="53">
        <v>0</v>
      </c>
      <c r="I365" s="53">
        <v>0</v>
      </c>
      <c r="J365" s="53">
        <v>1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47</v>
      </c>
      <c r="F366" s="53">
        <v>17</v>
      </c>
      <c r="G366" s="53">
        <v>2</v>
      </c>
      <c r="H366" s="53">
        <v>2</v>
      </c>
      <c r="I366" s="53">
        <v>0</v>
      </c>
      <c r="J366" s="53">
        <v>3</v>
      </c>
      <c r="K366" s="53">
        <v>1</v>
      </c>
      <c r="L366" s="53">
        <v>1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4</v>
      </c>
      <c r="F367" s="53">
        <v>1</v>
      </c>
      <c r="G367" s="53">
        <v>0</v>
      </c>
      <c r="H367" s="53">
        <v>1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4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10</v>
      </c>
      <c r="F369" s="53">
        <v>0</v>
      </c>
      <c r="G369" s="53">
        <v>0</v>
      </c>
      <c r="H369" s="53">
        <v>1</v>
      </c>
      <c r="I369" s="53">
        <v>0</v>
      </c>
      <c r="J369" s="53">
        <v>1</v>
      </c>
      <c r="K369" s="53">
        <v>0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0</v>
      </c>
      <c r="I371" s="53">
        <v>0</v>
      </c>
      <c r="J371" s="53">
        <v>3</v>
      </c>
      <c r="K371" s="53">
        <v>0</v>
      </c>
      <c r="L371" s="53">
        <v>2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6</v>
      </c>
      <c r="F372" s="53">
        <v>0</v>
      </c>
      <c r="G372" s="53">
        <v>1</v>
      </c>
      <c r="H372" s="53">
        <v>1</v>
      </c>
      <c r="I372" s="53">
        <v>0</v>
      </c>
      <c r="J372" s="53">
        <v>2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19</v>
      </c>
      <c r="F373" s="53">
        <v>1</v>
      </c>
      <c r="G373" s="53">
        <v>1</v>
      </c>
      <c r="H373" s="53">
        <v>0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4</v>
      </c>
      <c r="F374" s="53">
        <v>3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1</v>
      </c>
      <c r="E376" s="53">
        <v>147</v>
      </c>
      <c r="F376" s="53">
        <v>0</v>
      </c>
      <c r="G376" s="53">
        <v>36</v>
      </c>
      <c r="H376" s="53">
        <v>34</v>
      </c>
      <c r="I376" s="53">
        <v>3</v>
      </c>
      <c r="J376" s="53">
        <v>22</v>
      </c>
      <c r="K376" s="53">
        <v>9</v>
      </c>
      <c r="L376" s="53">
        <v>2</v>
      </c>
      <c r="M376" s="53">
        <v>4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1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12</v>
      </c>
      <c r="C378" s="53">
        <v>12</v>
      </c>
      <c r="D378" s="53">
        <v>0</v>
      </c>
      <c r="E378" s="53">
        <v>291</v>
      </c>
      <c r="F378" s="53">
        <v>7</v>
      </c>
      <c r="G378" s="53">
        <v>28</v>
      </c>
      <c r="H378" s="53">
        <v>147</v>
      </c>
      <c r="I378" s="53">
        <v>3</v>
      </c>
      <c r="J378" s="53">
        <v>78</v>
      </c>
      <c r="K378" s="53">
        <v>15</v>
      </c>
      <c r="L378" s="53">
        <v>22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2</v>
      </c>
      <c r="C380" s="53">
        <v>2</v>
      </c>
      <c r="D380" s="53">
        <v>0</v>
      </c>
      <c r="E380" s="53">
        <v>54</v>
      </c>
      <c r="F380" s="53">
        <v>2</v>
      </c>
      <c r="G380" s="53">
        <v>5</v>
      </c>
      <c r="H380" s="53">
        <v>3</v>
      </c>
      <c r="I380" s="53">
        <v>0</v>
      </c>
      <c r="J380" s="53">
        <v>7</v>
      </c>
      <c r="K380" s="53">
        <v>2</v>
      </c>
      <c r="L380" s="53">
        <v>13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50</v>
      </c>
      <c r="F382" s="53">
        <v>11</v>
      </c>
      <c r="G382" s="53">
        <v>3</v>
      </c>
      <c r="H382" s="53">
        <v>8</v>
      </c>
      <c r="I382" s="53">
        <v>2</v>
      </c>
      <c r="J382" s="53">
        <v>3</v>
      </c>
      <c r="K382" s="53">
        <v>0</v>
      </c>
      <c r="L382" s="53">
        <v>2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1</v>
      </c>
      <c r="C383" s="53">
        <v>1</v>
      </c>
      <c r="D383" s="53">
        <v>0</v>
      </c>
      <c r="E383" s="53">
        <v>9</v>
      </c>
      <c r="F383" s="53">
        <v>2</v>
      </c>
      <c r="G383" s="53">
        <v>1</v>
      </c>
      <c r="H383" s="53">
        <v>3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85</v>
      </c>
      <c r="F384" s="53">
        <v>16</v>
      </c>
      <c r="G384" s="53">
        <v>4</v>
      </c>
      <c r="H384" s="53">
        <v>21</v>
      </c>
      <c r="I384" s="53">
        <v>0</v>
      </c>
      <c r="J384" s="53">
        <v>22</v>
      </c>
      <c r="K384" s="53">
        <v>5</v>
      </c>
      <c r="L384" s="53">
        <v>16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54</v>
      </c>
      <c r="F385" s="53">
        <v>4</v>
      </c>
      <c r="G385" s="53">
        <v>0</v>
      </c>
      <c r="H385" s="53">
        <v>5</v>
      </c>
      <c r="I385" s="53">
        <v>0</v>
      </c>
      <c r="J385" s="53">
        <v>7</v>
      </c>
      <c r="K385" s="53">
        <v>3</v>
      </c>
      <c r="L385" s="53">
        <v>8</v>
      </c>
      <c r="M385" s="53">
        <v>4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101</v>
      </c>
      <c r="F386" s="53">
        <v>7</v>
      </c>
      <c r="G386" s="53">
        <v>9</v>
      </c>
      <c r="H386" s="53">
        <v>5</v>
      </c>
      <c r="I386" s="53">
        <v>0</v>
      </c>
      <c r="J386" s="53">
        <v>9</v>
      </c>
      <c r="K386" s="53">
        <v>5</v>
      </c>
      <c r="L386" s="53">
        <v>15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27</v>
      </c>
      <c r="F387" s="53">
        <v>1</v>
      </c>
      <c r="G387" s="53">
        <v>6</v>
      </c>
      <c r="H387" s="53">
        <v>8</v>
      </c>
      <c r="I387" s="53">
        <v>3</v>
      </c>
      <c r="J387" s="53">
        <v>4</v>
      </c>
      <c r="K387" s="53">
        <v>0</v>
      </c>
      <c r="L387" s="53">
        <v>6</v>
      </c>
      <c r="M387" s="53">
        <v>4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6</v>
      </c>
      <c r="F388" s="53">
        <v>4</v>
      </c>
      <c r="G388" s="53">
        <v>0</v>
      </c>
      <c r="H388" s="53">
        <v>0</v>
      </c>
      <c r="I388" s="53">
        <v>0</v>
      </c>
      <c r="J388" s="53">
        <v>0</v>
      </c>
      <c r="K388" s="53">
        <v>2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2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6</v>
      </c>
      <c r="F391" s="53">
        <v>1</v>
      </c>
      <c r="G391" s="53">
        <v>3</v>
      </c>
      <c r="H391" s="53">
        <v>1</v>
      </c>
      <c r="I391" s="53">
        <v>0</v>
      </c>
      <c r="J391" s="53">
        <v>1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13</v>
      </c>
      <c r="F392" s="53">
        <v>1</v>
      </c>
      <c r="G392" s="53">
        <v>1</v>
      </c>
      <c r="H392" s="53">
        <v>0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65</v>
      </c>
      <c r="F394" s="53">
        <v>8</v>
      </c>
      <c r="G394" s="53">
        <v>2</v>
      </c>
      <c r="H394" s="53">
        <v>13</v>
      </c>
      <c r="I394" s="53">
        <v>0</v>
      </c>
      <c r="J394" s="53">
        <v>3</v>
      </c>
      <c r="K394" s="53">
        <v>3</v>
      </c>
      <c r="L394" s="53">
        <v>1</v>
      </c>
      <c r="M394" s="53">
        <v>2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1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22</v>
      </c>
      <c r="F396" s="53">
        <v>5</v>
      </c>
      <c r="G396" s="53">
        <v>0</v>
      </c>
      <c r="H396" s="53">
        <v>2</v>
      </c>
      <c r="I396" s="53">
        <v>0</v>
      </c>
      <c r="J396" s="53">
        <v>2</v>
      </c>
      <c r="K396" s="53">
        <v>3</v>
      </c>
      <c r="L396" s="53">
        <v>2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19</v>
      </c>
      <c r="F397" s="53">
        <v>8</v>
      </c>
      <c r="G397" s="53">
        <v>2</v>
      </c>
      <c r="H397" s="53">
        <v>1</v>
      </c>
      <c r="I397" s="53">
        <v>1</v>
      </c>
      <c r="J397" s="53">
        <v>1</v>
      </c>
      <c r="K397" s="53">
        <v>0</v>
      </c>
      <c r="L397" s="53">
        <v>2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87</v>
      </c>
      <c r="F398" s="53">
        <v>9</v>
      </c>
      <c r="G398" s="53">
        <v>5</v>
      </c>
      <c r="H398" s="53">
        <v>10</v>
      </c>
      <c r="I398" s="53">
        <v>0</v>
      </c>
      <c r="J398" s="53">
        <v>5</v>
      </c>
      <c r="K398" s="53">
        <v>4</v>
      </c>
      <c r="L398" s="53">
        <v>6</v>
      </c>
      <c r="M398" s="53">
        <v>6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3</v>
      </c>
      <c r="C399" s="53">
        <v>3</v>
      </c>
      <c r="D399" s="53">
        <v>0</v>
      </c>
      <c r="E399" s="53">
        <v>15</v>
      </c>
      <c r="F399" s="53">
        <v>1</v>
      </c>
      <c r="G399" s="53">
        <v>0</v>
      </c>
      <c r="H399" s="53">
        <v>1</v>
      </c>
      <c r="I399" s="53">
        <v>0</v>
      </c>
      <c r="J399" s="53">
        <v>2</v>
      </c>
      <c r="K399" s="53">
        <v>2</v>
      </c>
      <c r="L399" s="53">
        <v>4</v>
      </c>
      <c r="M399" s="53">
        <v>5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7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1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4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1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30</v>
      </c>
      <c r="F407" s="53">
        <v>2</v>
      </c>
      <c r="G407" s="53">
        <v>0</v>
      </c>
      <c r="H407" s="53">
        <v>10</v>
      </c>
      <c r="I407" s="53">
        <v>0</v>
      </c>
      <c r="J407" s="53">
        <v>2</v>
      </c>
      <c r="K407" s="53">
        <v>2</v>
      </c>
      <c r="L407" s="53">
        <v>0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1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0</v>
      </c>
      <c r="I409" s="53">
        <v>0</v>
      </c>
      <c r="J409" s="53">
        <v>1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2</v>
      </c>
      <c r="C411" s="53">
        <v>2</v>
      </c>
      <c r="D411" s="53">
        <v>1</v>
      </c>
      <c r="E411" s="53">
        <v>142</v>
      </c>
      <c r="F411" s="53">
        <v>3</v>
      </c>
      <c r="G411" s="53">
        <v>53</v>
      </c>
      <c r="H411" s="53">
        <v>164</v>
      </c>
      <c r="I411" s="53">
        <v>66</v>
      </c>
      <c r="J411" s="53">
        <v>43</v>
      </c>
      <c r="K411" s="53">
        <v>11</v>
      </c>
      <c r="L411" s="53">
        <v>12</v>
      </c>
      <c r="M411" s="53">
        <v>20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24</v>
      </c>
      <c r="F412" s="53">
        <v>2</v>
      </c>
      <c r="G412" s="53">
        <v>1</v>
      </c>
      <c r="H412" s="53">
        <v>0</v>
      </c>
      <c r="I412" s="53">
        <v>0</v>
      </c>
      <c r="J412" s="53">
        <v>3</v>
      </c>
      <c r="K412" s="53">
        <v>0</v>
      </c>
      <c r="L412" s="53">
        <v>4</v>
      </c>
      <c r="M412" s="53">
        <v>8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65</v>
      </c>
      <c r="F413" s="53">
        <v>5</v>
      </c>
      <c r="G413" s="53">
        <v>3</v>
      </c>
      <c r="H413" s="53">
        <v>3</v>
      </c>
      <c r="I413" s="53">
        <v>0</v>
      </c>
      <c r="J413" s="53">
        <v>0</v>
      </c>
      <c r="K413" s="53">
        <v>4</v>
      </c>
      <c r="L413" s="53">
        <v>2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22</v>
      </c>
      <c r="F414" s="53">
        <v>1</v>
      </c>
      <c r="G414" s="53">
        <v>1</v>
      </c>
      <c r="H414" s="53">
        <v>2</v>
      </c>
      <c r="I414" s="53">
        <v>1</v>
      </c>
      <c r="J414" s="53">
        <v>2</v>
      </c>
      <c r="K414" s="53">
        <v>1</v>
      </c>
      <c r="L414" s="53">
        <v>7</v>
      </c>
      <c r="M414" s="53">
        <v>3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1</v>
      </c>
      <c r="C415" s="53">
        <v>1</v>
      </c>
      <c r="D415" s="53">
        <v>0</v>
      </c>
      <c r="E415" s="53">
        <v>14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4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0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6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3</v>
      </c>
      <c r="F422" s="53">
        <v>1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30</v>
      </c>
      <c r="F423" s="53">
        <v>6</v>
      </c>
      <c r="G423" s="53">
        <v>0</v>
      </c>
      <c r="H423" s="53">
        <v>0</v>
      </c>
      <c r="I423" s="53">
        <v>0</v>
      </c>
      <c r="J423" s="53">
        <v>0</v>
      </c>
      <c r="K423" s="53">
        <v>1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32</v>
      </c>
      <c r="F424" s="53">
        <v>1</v>
      </c>
      <c r="G424" s="53">
        <v>0</v>
      </c>
      <c r="H424" s="53">
        <v>6</v>
      </c>
      <c r="I424" s="53">
        <v>0</v>
      </c>
      <c r="J424" s="53">
        <v>1</v>
      </c>
      <c r="K424" s="53">
        <v>2</v>
      </c>
      <c r="L424" s="53">
        <v>9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30</v>
      </c>
      <c r="F425" s="53">
        <v>4</v>
      </c>
      <c r="G425" s="53">
        <v>1</v>
      </c>
      <c r="H425" s="53">
        <v>2</v>
      </c>
      <c r="I425" s="53">
        <v>0</v>
      </c>
      <c r="J425" s="53">
        <v>0</v>
      </c>
      <c r="K425" s="53">
        <v>3</v>
      </c>
      <c r="L425" s="53">
        <v>3</v>
      </c>
      <c r="M425" s="53">
        <v>5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1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1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1</v>
      </c>
      <c r="I428" s="53">
        <v>0</v>
      </c>
      <c r="J428" s="53">
        <v>1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1</v>
      </c>
      <c r="I429" s="53">
        <v>0</v>
      </c>
      <c r="J429" s="53">
        <v>1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13</v>
      </c>
      <c r="F430" s="53">
        <v>3</v>
      </c>
      <c r="G430" s="53">
        <v>1</v>
      </c>
      <c r="H430" s="53">
        <v>0</v>
      </c>
      <c r="I430" s="53">
        <v>0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117</v>
      </c>
      <c r="F431" s="53">
        <v>1</v>
      </c>
      <c r="G431" s="53">
        <v>16</v>
      </c>
      <c r="H431" s="53">
        <v>26</v>
      </c>
      <c r="I431" s="53">
        <v>7</v>
      </c>
      <c r="J431" s="53">
        <v>18</v>
      </c>
      <c r="K431" s="53">
        <v>2</v>
      </c>
      <c r="L431" s="53">
        <v>1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82</v>
      </c>
      <c r="F432" s="53">
        <v>3</v>
      </c>
      <c r="G432" s="53">
        <v>33</v>
      </c>
      <c r="H432" s="53">
        <v>82</v>
      </c>
      <c r="I432" s="53">
        <v>30</v>
      </c>
      <c r="J432" s="53">
        <v>23</v>
      </c>
      <c r="K432" s="53">
        <v>4</v>
      </c>
      <c r="L432" s="53">
        <v>14</v>
      </c>
      <c r="M432" s="53">
        <v>13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31</v>
      </c>
      <c r="F433" s="53">
        <v>2</v>
      </c>
      <c r="G433" s="53">
        <v>1</v>
      </c>
      <c r="H433" s="53">
        <v>6</v>
      </c>
      <c r="I433" s="53">
        <v>0</v>
      </c>
      <c r="J433" s="53">
        <v>3</v>
      </c>
      <c r="K433" s="53">
        <v>0</v>
      </c>
      <c r="L433" s="53">
        <v>1</v>
      </c>
      <c r="M433" s="53">
        <v>3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6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2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1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1</v>
      </c>
      <c r="C436" s="53">
        <v>1</v>
      </c>
      <c r="D436" s="53">
        <v>0</v>
      </c>
      <c r="E436" s="53">
        <v>3</v>
      </c>
      <c r="F436" s="53">
        <v>2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8</v>
      </c>
      <c r="F439" s="53">
        <v>1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11</v>
      </c>
      <c r="F440" s="53">
        <v>0</v>
      </c>
      <c r="G440" s="53">
        <v>0</v>
      </c>
      <c r="H440" s="53">
        <v>0</v>
      </c>
      <c r="I440" s="53">
        <v>1</v>
      </c>
      <c r="J440" s="53">
        <v>2</v>
      </c>
      <c r="K440" s="53">
        <v>0</v>
      </c>
      <c r="L440" s="53">
        <v>3</v>
      </c>
      <c r="M440" s="53">
        <v>2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1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1</v>
      </c>
      <c r="C442" s="53">
        <v>1</v>
      </c>
      <c r="D442" s="53">
        <v>0</v>
      </c>
      <c r="E442" s="53">
        <v>4</v>
      </c>
      <c r="F442" s="53">
        <v>0</v>
      </c>
      <c r="G442" s="53">
        <v>0</v>
      </c>
      <c r="H442" s="53">
        <v>0</v>
      </c>
      <c r="I442" s="53">
        <v>0</v>
      </c>
      <c r="J442" s="53">
        <v>1</v>
      </c>
      <c r="K442" s="53">
        <v>3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2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4</v>
      </c>
      <c r="F444" s="53">
        <v>3</v>
      </c>
      <c r="G444" s="53">
        <v>0</v>
      </c>
      <c r="H444" s="53">
        <v>0</v>
      </c>
      <c r="I444" s="53">
        <v>0</v>
      </c>
      <c r="J444" s="53">
        <v>1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1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1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17</v>
      </c>
      <c r="F448" s="53">
        <v>1</v>
      </c>
      <c r="G448" s="53">
        <v>2</v>
      </c>
      <c r="H448" s="53">
        <v>2</v>
      </c>
      <c r="I448" s="53">
        <v>0</v>
      </c>
      <c r="J448" s="53">
        <v>0</v>
      </c>
      <c r="K448" s="53">
        <v>2</v>
      </c>
      <c r="L448" s="53">
        <v>1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40</v>
      </c>
      <c r="F449" s="53">
        <v>4</v>
      </c>
      <c r="G449" s="53">
        <v>0</v>
      </c>
      <c r="H449" s="53">
        <v>5</v>
      </c>
      <c r="I449" s="53">
        <v>0</v>
      </c>
      <c r="J449" s="53">
        <v>6</v>
      </c>
      <c r="K449" s="53">
        <v>5</v>
      </c>
      <c r="L449" s="53">
        <v>4</v>
      </c>
      <c r="M449" s="53">
        <v>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1</v>
      </c>
      <c r="G450" s="53">
        <v>0</v>
      </c>
      <c r="H450" s="53">
        <v>2</v>
      </c>
      <c r="I450" s="53">
        <v>1</v>
      </c>
      <c r="J450" s="53">
        <v>3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12</v>
      </c>
      <c r="F451" s="53">
        <v>0</v>
      </c>
      <c r="G451" s="53">
        <v>2</v>
      </c>
      <c r="H451" s="53">
        <v>3</v>
      </c>
      <c r="I451" s="53">
        <v>0</v>
      </c>
      <c r="J451" s="53">
        <v>1</v>
      </c>
      <c r="K451" s="53">
        <v>0</v>
      </c>
      <c r="L451" s="53">
        <v>2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8</v>
      </c>
      <c r="F452" s="53">
        <v>1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3</v>
      </c>
      <c r="M452" s="53">
        <v>3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28</v>
      </c>
      <c r="F453" s="53">
        <v>6</v>
      </c>
      <c r="G453" s="53">
        <v>1</v>
      </c>
      <c r="H453" s="53">
        <v>6</v>
      </c>
      <c r="I453" s="53">
        <v>0</v>
      </c>
      <c r="J453" s="53">
        <v>1</v>
      </c>
      <c r="K453" s="53">
        <v>0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37</v>
      </c>
      <c r="F454" s="53">
        <v>2</v>
      </c>
      <c r="G454" s="53">
        <v>7</v>
      </c>
      <c r="H454" s="53">
        <v>15</v>
      </c>
      <c r="I454" s="53">
        <v>7</v>
      </c>
      <c r="J454" s="53">
        <v>13</v>
      </c>
      <c r="K454" s="53">
        <v>1</v>
      </c>
      <c r="L454" s="53">
        <v>4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1</v>
      </c>
      <c r="E455" s="53">
        <v>23</v>
      </c>
      <c r="F455" s="53">
        <v>0</v>
      </c>
      <c r="G455" s="53">
        <v>3</v>
      </c>
      <c r="H455" s="53">
        <v>11</v>
      </c>
      <c r="I455" s="53">
        <v>0</v>
      </c>
      <c r="J455" s="53">
        <v>3</v>
      </c>
      <c r="K455" s="53">
        <v>1</v>
      </c>
      <c r="L455" s="53">
        <v>1</v>
      </c>
      <c r="M455" s="53">
        <v>0</v>
      </c>
      <c r="N455" s="53">
        <v>1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4</v>
      </c>
      <c r="F457" s="53">
        <v>0</v>
      </c>
      <c r="G457" s="53">
        <v>0</v>
      </c>
      <c r="H457" s="53">
        <v>0</v>
      </c>
      <c r="I457" s="53">
        <v>0</v>
      </c>
      <c r="J457" s="53">
        <v>1</v>
      </c>
      <c r="K457" s="53">
        <v>2</v>
      </c>
      <c r="L457" s="53">
        <v>0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27</v>
      </c>
      <c r="F458" s="53">
        <v>0</v>
      </c>
      <c r="G458" s="53">
        <v>1</v>
      </c>
      <c r="H458" s="53">
        <v>0</v>
      </c>
      <c r="I458" s="53">
        <v>1</v>
      </c>
      <c r="J458" s="53">
        <v>2</v>
      </c>
      <c r="K458" s="53">
        <v>0</v>
      </c>
      <c r="L458" s="53">
        <v>1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24</v>
      </c>
      <c r="F459" s="53">
        <v>2</v>
      </c>
      <c r="G459" s="53">
        <v>1</v>
      </c>
      <c r="H459" s="53">
        <v>1</v>
      </c>
      <c r="I459" s="53">
        <v>0</v>
      </c>
      <c r="J459" s="53">
        <v>2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15</v>
      </c>
      <c r="F460" s="53">
        <v>0</v>
      </c>
      <c r="G460" s="53">
        <v>1</v>
      </c>
      <c r="H460" s="53">
        <v>2</v>
      </c>
      <c r="I460" s="53">
        <v>0</v>
      </c>
      <c r="J460" s="53">
        <v>3</v>
      </c>
      <c r="K460" s="53">
        <v>0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5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1</v>
      </c>
      <c r="H462" s="53">
        <v>0</v>
      </c>
      <c r="I462" s="53">
        <v>0</v>
      </c>
      <c r="J462" s="53">
        <v>1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53</v>
      </c>
      <c r="F464" s="53">
        <v>0</v>
      </c>
      <c r="G464" s="53">
        <v>2</v>
      </c>
      <c r="H464" s="53">
        <v>13</v>
      </c>
      <c r="I464" s="53">
        <v>1</v>
      </c>
      <c r="J464" s="53">
        <v>17</v>
      </c>
      <c r="K464" s="53">
        <v>3</v>
      </c>
      <c r="L464" s="53">
        <v>6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105</v>
      </c>
      <c r="F465" s="53">
        <v>1</v>
      </c>
      <c r="G465" s="53">
        <v>4</v>
      </c>
      <c r="H465" s="53">
        <v>29</v>
      </c>
      <c r="I465" s="53">
        <v>8</v>
      </c>
      <c r="J465" s="53">
        <v>23</v>
      </c>
      <c r="K465" s="53">
        <v>3</v>
      </c>
      <c r="L465" s="53">
        <v>8</v>
      </c>
      <c r="M465" s="53">
        <v>8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9</v>
      </c>
      <c r="F468" s="53">
        <v>3</v>
      </c>
      <c r="G468" s="53">
        <v>3</v>
      </c>
      <c r="H468" s="53">
        <v>3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29</v>
      </c>
      <c r="F469" s="53">
        <v>0</v>
      </c>
      <c r="G469" s="53">
        <v>0</v>
      </c>
      <c r="H469" s="53">
        <v>2</v>
      </c>
      <c r="I469" s="53">
        <v>1</v>
      </c>
      <c r="J469" s="53">
        <v>2</v>
      </c>
      <c r="K469" s="53">
        <v>3</v>
      </c>
      <c r="L469" s="53">
        <v>2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16</v>
      </c>
      <c r="F470" s="53">
        <v>0</v>
      </c>
      <c r="G470" s="53">
        <v>0</v>
      </c>
      <c r="H470" s="53">
        <v>1</v>
      </c>
      <c r="I470" s="53">
        <v>0</v>
      </c>
      <c r="J470" s="53">
        <v>4</v>
      </c>
      <c r="K470" s="53">
        <v>0</v>
      </c>
      <c r="L470" s="53">
        <v>8</v>
      </c>
      <c r="M470" s="53">
        <v>5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2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1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30</v>
      </c>
      <c r="F473" s="53">
        <v>0</v>
      </c>
      <c r="G473" s="53">
        <v>3</v>
      </c>
      <c r="H473" s="53">
        <v>1</v>
      </c>
      <c r="I473" s="53">
        <v>0</v>
      </c>
      <c r="J473" s="53">
        <v>3</v>
      </c>
      <c r="K473" s="53">
        <v>1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2</v>
      </c>
      <c r="F474" s="53">
        <v>1</v>
      </c>
      <c r="G474" s="53">
        <v>1</v>
      </c>
      <c r="H474" s="53">
        <v>0</v>
      </c>
      <c r="I474" s="53">
        <v>0</v>
      </c>
      <c r="J474" s="53">
        <v>1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2</v>
      </c>
      <c r="D475" s="53">
        <v>0</v>
      </c>
      <c r="E475" s="53">
        <v>20</v>
      </c>
      <c r="F475" s="53">
        <v>1</v>
      </c>
      <c r="G475" s="53">
        <v>2</v>
      </c>
      <c r="H475" s="53">
        <v>4</v>
      </c>
      <c r="I475" s="53">
        <v>1</v>
      </c>
      <c r="J475" s="53">
        <v>4</v>
      </c>
      <c r="K475" s="53">
        <v>0</v>
      </c>
      <c r="L475" s="53">
        <v>3</v>
      </c>
      <c r="M475" s="53">
        <v>5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0</v>
      </c>
      <c r="G476" s="53">
        <v>2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2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3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39</v>
      </c>
      <c r="F479" s="53">
        <v>2</v>
      </c>
      <c r="G479" s="53">
        <v>0</v>
      </c>
      <c r="H479" s="53">
        <v>10</v>
      </c>
      <c r="I479" s="53">
        <v>0</v>
      </c>
      <c r="J479" s="53">
        <v>1</v>
      </c>
      <c r="K479" s="53">
        <v>1</v>
      </c>
      <c r="L479" s="53">
        <v>2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1</v>
      </c>
      <c r="F481" s="53">
        <v>0</v>
      </c>
      <c r="G481" s="53">
        <v>1</v>
      </c>
      <c r="H481" s="53">
        <v>1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3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1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139</v>
      </c>
      <c r="F486" s="53">
        <v>14</v>
      </c>
      <c r="G486" s="53">
        <v>16</v>
      </c>
      <c r="H486" s="53">
        <v>52</v>
      </c>
      <c r="I486" s="53">
        <v>2</v>
      </c>
      <c r="J486" s="53">
        <v>7</v>
      </c>
      <c r="K486" s="53">
        <v>8</v>
      </c>
      <c r="L486" s="53">
        <v>8</v>
      </c>
      <c r="M486" s="53">
        <v>1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80</v>
      </c>
      <c r="F487" s="53">
        <v>1</v>
      </c>
      <c r="G487" s="53">
        <v>4</v>
      </c>
      <c r="H487" s="53">
        <v>11</v>
      </c>
      <c r="I487" s="53">
        <v>0</v>
      </c>
      <c r="J487" s="53">
        <v>4</v>
      </c>
      <c r="K487" s="53">
        <v>6</v>
      </c>
      <c r="L487" s="53">
        <v>6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4</v>
      </c>
      <c r="F488" s="53">
        <v>0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0</v>
      </c>
      <c r="F489" s="53">
        <v>0</v>
      </c>
      <c r="G489" s="53">
        <v>0</v>
      </c>
      <c r="H489" s="53">
        <v>1</v>
      </c>
      <c r="I489" s="53">
        <v>0</v>
      </c>
      <c r="J489" s="53">
        <v>1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38</v>
      </c>
      <c r="F492" s="53">
        <v>3</v>
      </c>
      <c r="G492" s="53">
        <v>1</v>
      </c>
      <c r="H492" s="53">
        <v>7</v>
      </c>
      <c r="I492" s="53">
        <v>0</v>
      </c>
      <c r="J492" s="53">
        <v>5</v>
      </c>
      <c r="K492" s="53">
        <v>3</v>
      </c>
      <c r="L492" s="53">
        <v>5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16</v>
      </c>
      <c r="F493" s="53">
        <v>2</v>
      </c>
      <c r="G493" s="53">
        <v>1</v>
      </c>
      <c r="H493" s="53">
        <v>1</v>
      </c>
      <c r="I493" s="53">
        <v>1</v>
      </c>
      <c r="J493" s="53">
        <v>1</v>
      </c>
      <c r="K493" s="53">
        <v>3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1</v>
      </c>
      <c r="C494" s="53">
        <v>1</v>
      </c>
      <c r="D494" s="53">
        <v>0</v>
      </c>
      <c r="E494" s="53">
        <v>32</v>
      </c>
      <c r="F494" s="53">
        <v>3</v>
      </c>
      <c r="G494" s="53">
        <v>7</v>
      </c>
      <c r="H494" s="53">
        <v>3</v>
      </c>
      <c r="I494" s="53">
        <v>0</v>
      </c>
      <c r="J494" s="53">
        <v>3</v>
      </c>
      <c r="K494" s="53">
        <v>0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3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13</v>
      </c>
      <c r="F496" s="53">
        <v>1</v>
      </c>
      <c r="G496" s="53">
        <v>0</v>
      </c>
      <c r="H496" s="53">
        <v>1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7</v>
      </c>
      <c r="C497" s="53">
        <v>8</v>
      </c>
      <c r="D497" s="53">
        <v>0</v>
      </c>
      <c r="E497" s="53">
        <v>156</v>
      </c>
      <c r="F497" s="53">
        <v>14</v>
      </c>
      <c r="G497" s="53">
        <v>32</v>
      </c>
      <c r="H497" s="53">
        <v>360</v>
      </c>
      <c r="I497" s="53">
        <v>84</v>
      </c>
      <c r="J497" s="53">
        <v>30</v>
      </c>
      <c r="K497" s="53">
        <v>18</v>
      </c>
      <c r="L497" s="53">
        <v>27</v>
      </c>
      <c r="M497" s="53">
        <v>31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1</v>
      </c>
      <c r="I499" s="53">
        <v>0</v>
      </c>
      <c r="J499" s="53">
        <v>0</v>
      </c>
      <c r="K499" s="53">
        <v>1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1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1</v>
      </c>
      <c r="G501" s="53">
        <v>0</v>
      </c>
      <c r="H501" s="53">
        <v>0</v>
      </c>
      <c r="I501" s="53">
        <v>0</v>
      </c>
      <c r="J501" s="53">
        <v>1</v>
      </c>
      <c r="K501" s="53">
        <v>0</v>
      </c>
      <c r="L501" s="53">
        <v>1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0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3</v>
      </c>
      <c r="G503" s="53">
        <v>0</v>
      </c>
      <c r="H503" s="53">
        <v>1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1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39</v>
      </c>
      <c r="F509" s="53">
        <v>0</v>
      </c>
      <c r="G509" s="53">
        <v>3</v>
      </c>
      <c r="H509" s="53">
        <v>7</v>
      </c>
      <c r="I509" s="53">
        <v>2</v>
      </c>
      <c r="J509" s="53">
        <v>3</v>
      </c>
      <c r="K509" s="53">
        <v>3</v>
      </c>
      <c r="L509" s="53">
        <v>0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197</v>
      </c>
      <c r="C510" s="54">
        <v>217</v>
      </c>
      <c r="D510" s="54">
        <v>9</v>
      </c>
      <c r="E510" s="54">
        <v>10978</v>
      </c>
      <c r="F510" s="54">
        <v>574</v>
      </c>
      <c r="G510" s="54">
        <v>1314</v>
      </c>
      <c r="H510" s="54">
        <v>6345</v>
      </c>
      <c r="I510" s="54">
        <v>1524</v>
      </c>
      <c r="J510" s="54">
        <v>1766</v>
      </c>
      <c r="K510" s="54">
        <v>584</v>
      </c>
      <c r="L510" s="54">
        <v>901</v>
      </c>
      <c r="M510" s="54">
        <v>771</v>
      </c>
      <c r="N510" s="54">
        <v>10</v>
      </c>
      <c r="O510" s="54">
        <v>2</v>
      </c>
    </row>
    <row r="511" spans="1:15" x14ac:dyDescent="0.25">
      <c r="B511" s="80">
        <v>197</v>
      </c>
      <c r="C511" s="80">
        <v>217</v>
      </c>
      <c r="D511" s="80">
        <v>9</v>
      </c>
      <c r="E511" s="80">
        <v>10978</v>
      </c>
      <c r="F511" s="80">
        <v>574</v>
      </c>
      <c r="G511" s="80">
        <v>1314</v>
      </c>
      <c r="H511" s="80">
        <v>6345</v>
      </c>
      <c r="I511" s="80">
        <v>1524</v>
      </c>
      <c r="J511" s="80">
        <v>1766</v>
      </c>
      <c r="K511" s="80">
        <v>584</v>
      </c>
      <c r="L511" s="80">
        <v>901</v>
      </c>
      <c r="M511" s="80">
        <v>771</v>
      </c>
      <c r="N511" s="80">
        <v>10</v>
      </c>
      <c r="O511" s="80">
        <v>2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O515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3.28515625" customWidth="1"/>
    <col min="15" max="15" width="15.1406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549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1" t="s">
        <v>592</v>
      </c>
      <c r="B5" s="101"/>
      <c r="C5" s="101"/>
      <c r="D5" s="101"/>
      <c r="E5" s="101"/>
      <c r="F5" s="101"/>
      <c r="G5" s="101"/>
      <c r="H5" s="101"/>
      <c r="I5" s="101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556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557</v>
      </c>
      <c r="O12" s="55" t="s">
        <v>558</v>
      </c>
    </row>
    <row r="13" spans="1:15" x14ac:dyDescent="0.25">
      <c r="A13" s="79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2</v>
      </c>
      <c r="H14" s="53">
        <v>1</v>
      </c>
      <c r="I14" s="53">
        <v>0</v>
      </c>
      <c r="J14" s="53">
        <v>0</v>
      </c>
      <c r="K14" s="53">
        <v>0</v>
      </c>
      <c r="L14" s="53">
        <v>0</v>
      </c>
      <c r="M14" s="53">
        <v>1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6</v>
      </c>
      <c r="F15" s="53">
        <v>1</v>
      </c>
      <c r="G15" s="53">
        <v>0</v>
      </c>
      <c r="H15" s="53">
        <v>0</v>
      </c>
      <c r="I15" s="53">
        <v>0</v>
      </c>
      <c r="J15" s="53">
        <v>4</v>
      </c>
      <c r="K15" s="53">
        <v>3</v>
      </c>
      <c r="L15" s="53">
        <v>1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1</v>
      </c>
      <c r="H16" s="53">
        <v>1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14</v>
      </c>
      <c r="F17" s="53">
        <v>4</v>
      </c>
      <c r="G17" s="53">
        <v>0</v>
      </c>
      <c r="H17" s="53">
        <v>1</v>
      </c>
      <c r="I17" s="53">
        <v>0</v>
      </c>
      <c r="J17" s="53">
        <v>2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66</v>
      </c>
      <c r="F18" s="53">
        <v>11</v>
      </c>
      <c r="G18" s="53">
        <v>2</v>
      </c>
      <c r="H18" s="53">
        <v>6</v>
      </c>
      <c r="I18" s="53">
        <v>0</v>
      </c>
      <c r="J18" s="53">
        <v>6</v>
      </c>
      <c r="K18" s="53">
        <v>5</v>
      </c>
      <c r="L18" s="53">
        <v>12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9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1</v>
      </c>
      <c r="G22" s="53">
        <v>0</v>
      </c>
      <c r="H22" s="53">
        <v>1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16</v>
      </c>
      <c r="C24" s="53">
        <v>21</v>
      </c>
      <c r="D24" s="53">
        <v>0</v>
      </c>
      <c r="E24" s="53">
        <v>112</v>
      </c>
      <c r="F24" s="53">
        <v>1</v>
      </c>
      <c r="G24" s="53">
        <v>28</v>
      </c>
      <c r="H24" s="53">
        <v>230</v>
      </c>
      <c r="I24" s="53">
        <v>52</v>
      </c>
      <c r="J24" s="53">
        <v>18</v>
      </c>
      <c r="K24" s="53">
        <v>4</v>
      </c>
      <c r="L24" s="53">
        <v>5</v>
      </c>
      <c r="M24" s="53">
        <v>11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1</v>
      </c>
      <c r="C26" s="53">
        <v>1</v>
      </c>
      <c r="D26" s="53">
        <v>0</v>
      </c>
      <c r="E26" s="53">
        <v>12</v>
      </c>
      <c r="F26" s="53">
        <v>2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5</v>
      </c>
      <c r="F29" s="53">
        <v>0</v>
      </c>
      <c r="G29" s="53">
        <v>5</v>
      </c>
      <c r="H29" s="53">
        <v>0</v>
      </c>
      <c r="I29" s="53">
        <v>1</v>
      </c>
      <c r="J29" s="53">
        <v>1</v>
      </c>
      <c r="K29" s="53">
        <v>1</v>
      </c>
      <c r="L29" s="53">
        <v>1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0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0</v>
      </c>
      <c r="I31" s="53">
        <v>0</v>
      </c>
      <c r="J31" s="53">
        <v>1</v>
      </c>
      <c r="K31" s="53">
        <v>0</v>
      </c>
      <c r="L31" s="53">
        <v>0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7</v>
      </c>
      <c r="F32" s="53">
        <v>2</v>
      </c>
      <c r="G32" s="53">
        <v>1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17</v>
      </c>
      <c r="F33" s="53">
        <v>0</v>
      </c>
      <c r="G33" s="53">
        <v>1</v>
      </c>
      <c r="H33" s="53">
        <v>4</v>
      </c>
      <c r="I33" s="53">
        <v>0</v>
      </c>
      <c r="J33" s="53">
        <v>7</v>
      </c>
      <c r="K33" s="53">
        <v>0</v>
      </c>
      <c r="L33" s="53">
        <v>1</v>
      </c>
      <c r="M33" s="53">
        <v>2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2</v>
      </c>
      <c r="D35" s="53">
        <v>0</v>
      </c>
      <c r="E35" s="53">
        <v>56</v>
      </c>
      <c r="F35" s="53">
        <v>1</v>
      </c>
      <c r="G35" s="53">
        <v>3</v>
      </c>
      <c r="H35" s="53">
        <v>3</v>
      </c>
      <c r="I35" s="53">
        <v>0</v>
      </c>
      <c r="J35" s="53">
        <v>4</v>
      </c>
      <c r="K35" s="53">
        <v>0</v>
      </c>
      <c r="L35" s="53">
        <v>2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12</v>
      </c>
      <c r="F36" s="53">
        <v>1</v>
      </c>
      <c r="G36" s="53">
        <v>0</v>
      </c>
      <c r="H36" s="53">
        <v>2</v>
      </c>
      <c r="I36" s="53">
        <v>0</v>
      </c>
      <c r="J36" s="53">
        <v>1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17</v>
      </c>
      <c r="F37" s="53">
        <v>2</v>
      </c>
      <c r="G37" s="53">
        <v>1</v>
      </c>
      <c r="H37" s="53">
        <v>1</v>
      </c>
      <c r="I37" s="53">
        <v>1</v>
      </c>
      <c r="J37" s="53">
        <v>0</v>
      </c>
      <c r="K37" s="53">
        <v>1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18</v>
      </c>
      <c r="F38" s="53">
        <v>3</v>
      </c>
      <c r="G38" s="53">
        <v>2</v>
      </c>
      <c r="H38" s="53">
        <v>2</v>
      </c>
      <c r="I38" s="53">
        <v>0</v>
      </c>
      <c r="J38" s="53">
        <v>2</v>
      </c>
      <c r="K38" s="53">
        <v>0</v>
      </c>
      <c r="L38" s="53">
        <v>6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1</v>
      </c>
      <c r="C39" s="53">
        <v>1</v>
      </c>
      <c r="D39" s="53">
        <v>0</v>
      </c>
      <c r="E39" s="53">
        <v>7</v>
      </c>
      <c r="F39" s="53">
        <v>3</v>
      </c>
      <c r="G39" s="53">
        <v>0</v>
      </c>
      <c r="H39" s="53">
        <v>4</v>
      </c>
      <c r="I39" s="53">
        <v>0</v>
      </c>
      <c r="J39" s="53">
        <v>0</v>
      </c>
      <c r="K39" s="53">
        <v>2</v>
      </c>
      <c r="L39" s="53">
        <v>4</v>
      </c>
      <c r="M39" s="53">
        <v>2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1</v>
      </c>
      <c r="H40" s="53">
        <v>1</v>
      </c>
      <c r="I40" s="53">
        <v>0</v>
      </c>
      <c r="J40" s="53">
        <v>2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3</v>
      </c>
      <c r="C42" s="53">
        <v>3</v>
      </c>
      <c r="D42" s="53">
        <v>0</v>
      </c>
      <c r="E42" s="53">
        <v>189</v>
      </c>
      <c r="F42" s="53">
        <v>10</v>
      </c>
      <c r="G42" s="53">
        <v>7</v>
      </c>
      <c r="H42" s="53">
        <v>45</v>
      </c>
      <c r="I42" s="53">
        <v>0</v>
      </c>
      <c r="J42" s="53">
        <v>10</v>
      </c>
      <c r="K42" s="53">
        <v>8</v>
      </c>
      <c r="L42" s="53">
        <v>11</v>
      </c>
      <c r="M42" s="53">
        <v>13</v>
      </c>
      <c r="N42" s="53">
        <v>0</v>
      </c>
      <c r="O42" s="53">
        <v>1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23</v>
      </c>
      <c r="F43" s="53">
        <v>0</v>
      </c>
      <c r="G43" s="53">
        <v>4</v>
      </c>
      <c r="H43" s="53">
        <v>9</v>
      </c>
      <c r="I43" s="53">
        <v>0</v>
      </c>
      <c r="J43" s="53">
        <v>4</v>
      </c>
      <c r="K43" s="53">
        <v>2</v>
      </c>
      <c r="L43" s="53">
        <v>4</v>
      </c>
      <c r="M43" s="53">
        <v>3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1</v>
      </c>
      <c r="G44" s="53">
        <v>0</v>
      </c>
      <c r="H44" s="53">
        <v>1</v>
      </c>
      <c r="I44" s="53">
        <v>0</v>
      </c>
      <c r="J44" s="53">
        <v>2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0</v>
      </c>
      <c r="G45" s="53">
        <v>0</v>
      </c>
      <c r="H45" s="53">
        <v>0</v>
      </c>
      <c r="I45" s="53">
        <v>1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4</v>
      </c>
      <c r="F47" s="53">
        <v>2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10</v>
      </c>
      <c r="F48" s="53">
        <v>4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9</v>
      </c>
      <c r="F49" s="53">
        <v>2</v>
      </c>
      <c r="G49" s="53">
        <v>0</v>
      </c>
      <c r="H49" s="53">
        <v>3</v>
      </c>
      <c r="I49" s="53">
        <v>1</v>
      </c>
      <c r="J49" s="53">
        <v>2</v>
      </c>
      <c r="K49" s="53">
        <v>1</v>
      </c>
      <c r="L49" s="53">
        <v>2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1</v>
      </c>
      <c r="G52" s="53">
        <v>0</v>
      </c>
      <c r="H52" s="53">
        <v>0</v>
      </c>
      <c r="I52" s="53">
        <v>0</v>
      </c>
      <c r="J52" s="53">
        <v>2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6</v>
      </c>
      <c r="F53" s="53">
        <v>0</v>
      </c>
      <c r="G53" s="53">
        <v>1</v>
      </c>
      <c r="H53" s="53">
        <v>0</v>
      </c>
      <c r="I53" s="53">
        <v>0</v>
      </c>
      <c r="J53" s="53">
        <v>1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152</v>
      </c>
      <c r="F55" s="53">
        <v>0</v>
      </c>
      <c r="G55" s="53">
        <v>21</v>
      </c>
      <c r="H55" s="53">
        <v>46</v>
      </c>
      <c r="I55" s="53">
        <v>6</v>
      </c>
      <c r="J55" s="53">
        <v>19</v>
      </c>
      <c r="K55" s="53">
        <v>3</v>
      </c>
      <c r="L55" s="53">
        <v>1</v>
      </c>
      <c r="M55" s="53">
        <v>16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2</v>
      </c>
      <c r="G59" s="53">
        <v>0</v>
      </c>
      <c r="H59" s="53">
        <v>3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3</v>
      </c>
      <c r="G61" s="53">
        <v>0</v>
      </c>
      <c r="H61" s="53">
        <v>0</v>
      </c>
      <c r="I61" s="53">
        <v>1</v>
      </c>
      <c r="J61" s="53">
        <v>1</v>
      </c>
      <c r="K61" s="53">
        <v>1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9</v>
      </c>
      <c r="F62" s="53">
        <v>1</v>
      </c>
      <c r="G62" s="53">
        <v>0</v>
      </c>
      <c r="H62" s="53">
        <v>0</v>
      </c>
      <c r="I62" s="53">
        <v>1</v>
      </c>
      <c r="J62" s="53">
        <v>1</v>
      </c>
      <c r="K62" s="53">
        <v>0</v>
      </c>
      <c r="L62" s="53">
        <v>1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6</v>
      </c>
      <c r="F63" s="53">
        <v>0</v>
      </c>
      <c r="G63" s="53">
        <v>0</v>
      </c>
      <c r="H63" s="53">
        <v>0</v>
      </c>
      <c r="I63" s="53">
        <v>0</v>
      </c>
      <c r="J63" s="53">
        <v>2</v>
      </c>
      <c r="K63" s="53">
        <v>1</v>
      </c>
      <c r="L63" s="53">
        <v>0</v>
      </c>
      <c r="M63" s="53">
        <v>2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2</v>
      </c>
      <c r="G64" s="53">
        <v>1</v>
      </c>
      <c r="H64" s="53">
        <v>2</v>
      </c>
      <c r="I64" s="53">
        <v>0</v>
      </c>
      <c r="J64" s="53">
        <v>1</v>
      </c>
      <c r="K64" s="53">
        <v>0</v>
      </c>
      <c r="L64" s="53">
        <v>6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1</v>
      </c>
      <c r="C65" s="53">
        <v>1</v>
      </c>
      <c r="D65" s="53">
        <v>0</v>
      </c>
      <c r="E65" s="53">
        <v>6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3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1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1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1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2</v>
      </c>
      <c r="C70" s="53">
        <v>2</v>
      </c>
      <c r="D70" s="53">
        <v>0</v>
      </c>
      <c r="E70" s="53">
        <v>21</v>
      </c>
      <c r="F70" s="53">
        <v>6</v>
      </c>
      <c r="G70" s="53">
        <v>2</v>
      </c>
      <c r="H70" s="53">
        <v>2</v>
      </c>
      <c r="I70" s="53">
        <v>0</v>
      </c>
      <c r="J70" s="53">
        <v>1</v>
      </c>
      <c r="K70" s="53">
        <v>2</v>
      </c>
      <c r="L70" s="53">
        <v>5</v>
      </c>
      <c r="M70" s="53">
        <v>5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39</v>
      </c>
      <c r="F71" s="53">
        <v>9</v>
      </c>
      <c r="G71" s="53">
        <v>4</v>
      </c>
      <c r="H71" s="53">
        <v>4</v>
      </c>
      <c r="I71" s="53">
        <v>0</v>
      </c>
      <c r="J71" s="53">
        <v>1</v>
      </c>
      <c r="K71" s="53">
        <v>5</v>
      </c>
      <c r="L71" s="53">
        <v>2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18</v>
      </c>
      <c r="F72" s="53">
        <v>6</v>
      </c>
      <c r="G72" s="53">
        <v>0</v>
      </c>
      <c r="H72" s="53">
        <v>0</v>
      </c>
      <c r="I72" s="53">
        <v>0</v>
      </c>
      <c r="J72" s="53">
        <v>2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76</v>
      </c>
      <c r="F73" s="53">
        <v>10</v>
      </c>
      <c r="G73" s="53">
        <v>7</v>
      </c>
      <c r="H73" s="53">
        <v>5</v>
      </c>
      <c r="I73" s="53">
        <v>0</v>
      </c>
      <c r="J73" s="53">
        <v>2</v>
      </c>
      <c r="K73" s="53">
        <v>3</v>
      </c>
      <c r="L73" s="53">
        <v>8</v>
      </c>
      <c r="M73" s="53">
        <v>9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106</v>
      </c>
      <c r="F74" s="53">
        <v>1</v>
      </c>
      <c r="G74" s="53">
        <v>14</v>
      </c>
      <c r="H74" s="53">
        <v>107</v>
      </c>
      <c r="I74" s="53">
        <v>27</v>
      </c>
      <c r="J74" s="53">
        <v>16</v>
      </c>
      <c r="K74" s="53">
        <v>5</v>
      </c>
      <c r="L74" s="53">
        <v>8</v>
      </c>
      <c r="M74" s="53">
        <v>15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0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3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1</v>
      </c>
      <c r="H77" s="53">
        <v>0</v>
      </c>
      <c r="I77" s="53">
        <v>0</v>
      </c>
      <c r="J77" s="53">
        <v>1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104</v>
      </c>
      <c r="F78" s="53">
        <v>5</v>
      </c>
      <c r="G78" s="53">
        <v>7</v>
      </c>
      <c r="H78" s="53">
        <v>10</v>
      </c>
      <c r="I78" s="53">
        <v>1</v>
      </c>
      <c r="J78" s="53">
        <v>7</v>
      </c>
      <c r="K78" s="53">
        <v>4</v>
      </c>
      <c r="L78" s="53">
        <v>5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9</v>
      </c>
      <c r="F80" s="53">
        <v>1</v>
      </c>
      <c r="G80" s="53">
        <v>0</v>
      </c>
      <c r="H80" s="53">
        <v>0</v>
      </c>
      <c r="I80" s="53">
        <v>0</v>
      </c>
      <c r="J80" s="53">
        <v>1</v>
      </c>
      <c r="K80" s="53">
        <v>1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5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1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8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75</v>
      </c>
      <c r="F84" s="53">
        <v>0</v>
      </c>
      <c r="G84" s="53">
        <v>13</v>
      </c>
      <c r="H84" s="53">
        <v>29</v>
      </c>
      <c r="I84" s="53">
        <v>21</v>
      </c>
      <c r="J84" s="53">
        <v>11</v>
      </c>
      <c r="K84" s="53">
        <v>0</v>
      </c>
      <c r="L84" s="53">
        <v>5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1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2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1</v>
      </c>
      <c r="C86" s="53">
        <v>1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33</v>
      </c>
      <c r="F87" s="53">
        <v>5</v>
      </c>
      <c r="G87" s="53">
        <v>3</v>
      </c>
      <c r="H87" s="53">
        <v>5</v>
      </c>
      <c r="I87" s="53">
        <v>0</v>
      </c>
      <c r="J87" s="53">
        <v>2</v>
      </c>
      <c r="K87" s="53">
        <v>1</v>
      </c>
      <c r="L87" s="53">
        <v>5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4</v>
      </c>
      <c r="F88" s="53">
        <v>0</v>
      </c>
      <c r="G88" s="53">
        <v>2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12</v>
      </c>
      <c r="F89" s="53">
        <v>0</v>
      </c>
      <c r="G89" s="53">
        <v>2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53</v>
      </c>
      <c r="F90" s="53">
        <v>0</v>
      </c>
      <c r="G90" s="53">
        <v>5</v>
      </c>
      <c r="H90" s="53">
        <v>7</v>
      </c>
      <c r="I90" s="53">
        <v>0</v>
      </c>
      <c r="J90" s="53">
        <v>11</v>
      </c>
      <c r="K90" s="53">
        <v>1</v>
      </c>
      <c r="L90" s="53">
        <v>19</v>
      </c>
      <c r="M90" s="53">
        <v>12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21</v>
      </c>
      <c r="F91" s="53">
        <v>3</v>
      </c>
      <c r="G91" s="53">
        <v>3</v>
      </c>
      <c r="H91" s="53">
        <v>7</v>
      </c>
      <c r="I91" s="53">
        <v>1</v>
      </c>
      <c r="J91" s="53">
        <v>2</v>
      </c>
      <c r="K91" s="53">
        <v>2</v>
      </c>
      <c r="L91" s="53">
        <v>4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7</v>
      </c>
      <c r="C92" s="53">
        <v>10</v>
      </c>
      <c r="D92" s="53">
        <v>0</v>
      </c>
      <c r="E92" s="53">
        <v>341</v>
      </c>
      <c r="F92" s="53">
        <v>1</v>
      </c>
      <c r="G92" s="53">
        <v>64</v>
      </c>
      <c r="H92" s="53">
        <v>303</v>
      </c>
      <c r="I92" s="53">
        <v>50</v>
      </c>
      <c r="J92" s="53">
        <v>59</v>
      </c>
      <c r="K92" s="53">
        <v>18</v>
      </c>
      <c r="L92" s="53">
        <v>38</v>
      </c>
      <c r="M92" s="53">
        <v>44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116</v>
      </c>
      <c r="F95" s="53">
        <v>2</v>
      </c>
      <c r="G95" s="53">
        <v>6</v>
      </c>
      <c r="H95" s="53">
        <v>34</v>
      </c>
      <c r="I95" s="53">
        <v>1</v>
      </c>
      <c r="J95" s="53">
        <v>26</v>
      </c>
      <c r="K95" s="53">
        <v>3</v>
      </c>
      <c r="L95" s="53">
        <v>8</v>
      </c>
      <c r="M95" s="53">
        <v>8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13</v>
      </c>
      <c r="F97" s="53">
        <v>1</v>
      </c>
      <c r="G97" s="53">
        <v>0</v>
      </c>
      <c r="H97" s="53">
        <v>6</v>
      </c>
      <c r="I97" s="53">
        <v>1</v>
      </c>
      <c r="J97" s="53">
        <v>1</v>
      </c>
      <c r="K97" s="53">
        <v>2</v>
      </c>
      <c r="L97" s="53">
        <v>1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3</v>
      </c>
      <c r="F98" s="53">
        <v>1</v>
      </c>
      <c r="G98" s="53">
        <v>2</v>
      </c>
      <c r="H98" s="53">
        <v>1</v>
      </c>
      <c r="I98" s="53">
        <v>1</v>
      </c>
      <c r="J98" s="53">
        <v>0</v>
      </c>
      <c r="K98" s="53">
        <v>1</v>
      </c>
      <c r="L98" s="53">
        <v>2</v>
      </c>
      <c r="M98" s="53">
        <v>2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1</v>
      </c>
      <c r="G99" s="53">
        <v>0</v>
      </c>
      <c r="H99" s="53">
        <v>1</v>
      </c>
      <c r="I99" s="53">
        <v>0</v>
      </c>
      <c r="J99" s="53">
        <v>0</v>
      </c>
      <c r="K99" s="53">
        <v>0</v>
      </c>
      <c r="L99" s="53">
        <v>0</v>
      </c>
      <c r="M99" s="53">
        <v>1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2</v>
      </c>
      <c r="F100" s="53">
        <v>1</v>
      </c>
      <c r="G100" s="53">
        <v>2</v>
      </c>
      <c r="H100" s="53">
        <v>1</v>
      </c>
      <c r="I100" s="53">
        <v>1</v>
      </c>
      <c r="J100" s="53">
        <v>0</v>
      </c>
      <c r="K100" s="53">
        <v>0</v>
      </c>
      <c r="L100" s="53">
        <v>3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49</v>
      </c>
      <c r="F102" s="53">
        <v>1</v>
      </c>
      <c r="G102" s="53">
        <v>3</v>
      </c>
      <c r="H102" s="53">
        <v>13</v>
      </c>
      <c r="I102" s="53">
        <v>4</v>
      </c>
      <c r="J102" s="53">
        <v>5</v>
      </c>
      <c r="K102" s="53">
        <v>9</v>
      </c>
      <c r="L102" s="53">
        <v>1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17</v>
      </c>
      <c r="F103" s="53">
        <v>1</v>
      </c>
      <c r="G103" s="53">
        <v>2</v>
      </c>
      <c r="H103" s="53">
        <v>3</v>
      </c>
      <c r="I103" s="53">
        <v>1</v>
      </c>
      <c r="J103" s="53">
        <v>5</v>
      </c>
      <c r="K103" s="53">
        <v>0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1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7</v>
      </c>
      <c r="F105" s="53">
        <v>1</v>
      </c>
      <c r="G105" s="53">
        <v>1</v>
      </c>
      <c r="H105" s="53">
        <v>1</v>
      </c>
      <c r="I105" s="53">
        <v>0</v>
      </c>
      <c r="J105" s="53">
        <v>1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2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6</v>
      </c>
      <c r="D108" s="53">
        <v>0</v>
      </c>
      <c r="E108" s="53">
        <v>340</v>
      </c>
      <c r="F108" s="53">
        <v>5</v>
      </c>
      <c r="G108" s="53">
        <v>110</v>
      </c>
      <c r="H108" s="53">
        <v>149</v>
      </c>
      <c r="I108" s="53">
        <v>37</v>
      </c>
      <c r="J108" s="53">
        <v>146</v>
      </c>
      <c r="K108" s="53">
        <v>13</v>
      </c>
      <c r="L108" s="53">
        <v>19</v>
      </c>
      <c r="M108" s="53">
        <v>14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3</v>
      </c>
      <c r="F109" s="53">
        <v>1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0</v>
      </c>
      <c r="G110" s="53">
        <v>0</v>
      </c>
      <c r="H110" s="53">
        <v>2</v>
      </c>
      <c r="I110" s="53">
        <v>0</v>
      </c>
      <c r="J110" s="53">
        <v>0</v>
      </c>
      <c r="K110" s="53">
        <v>2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1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7</v>
      </c>
      <c r="F113" s="53">
        <v>0</v>
      </c>
      <c r="G113" s="53">
        <v>3</v>
      </c>
      <c r="H113" s="53">
        <v>1</v>
      </c>
      <c r="I113" s="53">
        <v>0</v>
      </c>
      <c r="J113" s="53">
        <v>2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8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19</v>
      </c>
      <c r="F116" s="53">
        <v>2</v>
      </c>
      <c r="G116" s="53">
        <v>3</v>
      </c>
      <c r="H116" s="53">
        <v>3</v>
      </c>
      <c r="I116" s="53">
        <v>0</v>
      </c>
      <c r="J116" s="53">
        <v>2</v>
      </c>
      <c r="K116" s="53">
        <v>2</v>
      </c>
      <c r="L116" s="53">
        <v>13</v>
      </c>
      <c r="M116" s="53">
        <v>13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1</v>
      </c>
      <c r="G118" s="53">
        <v>1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9</v>
      </c>
      <c r="F119" s="53">
        <v>2</v>
      </c>
      <c r="G119" s="53">
        <v>0</v>
      </c>
      <c r="H119" s="53">
        <v>1</v>
      </c>
      <c r="I119" s="53">
        <v>0</v>
      </c>
      <c r="J119" s="53">
        <v>0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1</v>
      </c>
      <c r="F120" s="53">
        <v>1</v>
      </c>
      <c r="G120" s="53">
        <v>1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2</v>
      </c>
      <c r="C121" s="53">
        <v>2</v>
      </c>
      <c r="D121" s="53">
        <v>0</v>
      </c>
      <c r="E121" s="53">
        <v>40</v>
      </c>
      <c r="F121" s="53">
        <v>0</v>
      </c>
      <c r="G121" s="53">
        <v>2</v>
      </c>
      <c r="H121" s="53">
        <v>12</v>
      </c>
      <c r="I121" s="53">
        <v>0</v>
      </c>
      <c r="J121" s="53">
        <v>2</v>
      </c>
      <c r="K121" s="53">
        <v>3</v>
      </c>
      <c r="L121" s="53">
        <v>8</v>
      </c>
      <c r="M121" s="53">
        <v>7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2</v>
      </c>
      <c r="G122" s="53">
        <v>0</v>
      </c>
      <c r="H122" s="53">
        <v>0</v>
      </c>
      <c r="I122" s="53">
        <v>0</v>
      </c>
      <c r="J122" s="53">
        <v>1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0</v>
      </c>
      <c r="G125" s="53">
        <v>0</v>
      </c>
      <c r="H125" s="53">
        <v>1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5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1</v>
      </c>
      <c r="I129" s="53">
        <v>1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2</v>
      </c>
      <c r="F130" s="53">
        <v>0</v>
      </c>
      <c r="G130" s="53">
        <v>3</v>
      </c>
      <c r="H130" s="53">
        <v>0</v>
      </c>
      <c r="I130" s="53">
        <v>0</v>
      </c>
      <c r="J130" s="53">
        <v>1</v>
      </c>
      <c r="K130" s="53">
        <v>2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1</v>
      </c>
      <c r="G133" s="53">
        <v>1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0</v>
      </c>
      <c r="H134" s="53">
        <v>2</v>
      </c>
      <c r="I134" s="53">
        <v>0</v>
      </c>
      <c r="J134" s="53">
        <v>1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9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1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87</v>
      </c>
      <c r="F137" s="53">
        <v>3</v>
      </c>
      <c r="G137" s="53">
        <v>6</v>
      </c>
      <c r="H137" s="53">
        <v>32</v>
      </c>
      <c r="I137" s="53">
        <v>0</v>
      </c>
      <c r="J137" s="53">
        <v>6</v>
      </c>
      <c r="K137" s="53">
        <v>9</v>
      </c>
      <c r="L137" s="53">
        <v>4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5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1</v>
      </c>
      <c r="C139" s="53">
        <v>1</v>
      </c>
      <c r="D139" s="53">
        <v>0</v>
      </c>
      <c r="E139" s="53">
        <v>6</v>
      </c>
      <c r="F139" s="53">
        <v>1</v>
      </c>
      <c r="G139" s="53">
        <v>0</v>
      </c>
      <c r="H139" s="53">
        <v>2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12</v>
      </c>
      <c r="F144" s="53">
        <v>0</v>
      </c>
      <c r="G144" s="53">
        <v>2</v>
      </c>
      <c r="H144" s="53">
        <v>3</v>
      </c>
      <c r="I144" s="53">
        <v>0</v>
      </c>
      <c r="J144" s="53">
        <v>4</v>
      </c>
      <c r="K144" s="53">
        <v>0</v>
      </c>
      <c r="L144" s="53">
        <v>4</v>
      </c>
      <c r="M144" s="53">
        <v>2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2</v>
      </c>
      <c r="G147" s="53">
        <v>1</v>
      </c>
      <c r="H147" s="53">
        <v>3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2</v>
      </c>
      <c r="E148" s="53">
        <v>57</v>
      </c>
      <c r="F148" s="53">
        <v>9</v>
      </c>
      <c r="G148" s="53">
        <v>2</v>
      </c>
      <c r="H148" s="53">
        <v>8</v>
      </c>
      <c r="I148" s="53">
        <v>0</v>
      </c>
      <c r="J148" s="53">
        <v>7</v>
      </c>
      <c r="K148" s="53">
        <v>6</v>
      </c>
      <c r="L148" s="53">
        <v>2</v>
      </c>
      <c r="M148" s="53">
        <v>4</v>
      </c>
      <c r="N148" s="53">
        <v>2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1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1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3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3</v>
      </c>
      <c r="D153" s="53">
        <v>0</v>
      </c>
      <c r="E153" s="53">
        <v>26</v>
      </c>
      <c r="F153" s="53">
        <v>1</v>
      </c>
      <c r="G153" s="53">
        <v>2</v>
      </c>
      <c r="H153" s="53">
        <v>18</v>
      </c>
      <c r="I153" s="53">
        <v>3</v>
      </c>
      <c r="J153" s="53">
        <v>2</v>
      </c>
      <c r="K153" s="53">
        <v>1</v>
      </c>
      <c r="L153" s="53">
        <v>1</v>
      </c>
      <c r="M153" s="53">
        <v>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18</v>
      </c>
      <c r="F154" s="53">
        <v>0</v>
      </c>
      <c r="G154" s="53">
        <v>1</v>
      </c>
      <c r="H154" s="53">
        <v>0</v>
      </c>
      <c r="I154" s="53">
        <v>0</v>
      </c>
      <c r="J154" s="53">
        <v>3</v>
      </c>
      <c r="K154" s="53">
        <v>1</v>
      </c>
      <c r="L154" s="53">
        <v>5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2</v>
      </c>
      <c r="D155" s="53">
        <v>0</v>
      </c>
      <c r="E155" s="53">
        <v>34</v>
      </c>
      <c r="F155" s="53">
        <v>9</v>
      </c>
      <c r="G155" s="53">
        <v>0</v>
      </c>
      <c r="H155" s="53">
        <v>1</v>
      </c>
      <c r="I155" s="53">
        <v>1</v>
      </c>
      <c r="J155" s="53">
        <v>2</v>
      </c>
      <c r="K155" s="53">
        <v>3</v>
      </c>
      <c r="L155" s="53">
        <v>2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1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15</v>
      </c>
      <c r="F157" s="53">
        <v>2</v>
      </c>
      <c r="G157" s="53">
        <v>1</v>
      </c>
      <c r="H157" s="53">
        <v>0</v>
      </c>
      <c r="I157" s="53">
        <v>0</v>
      </c>
      <c r="J157" s="53">
        <v>2</v>
      </c>
      <c r="K157" s="53">
        <v>0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0</v>
      </c>
      <c r="I158" s="53">
        <v>1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98</v>
      </c>
      <c r="F160" s="53">
        <v>1</v>
      </c>
      <c r="G160" s="53">
        <v>19</v>
      </c>
      <c r="H160" s="53">
        <v>19</v>
      </c>
      <c r="I160" s="53">
        <v>3</v>
      </c>
      <c r="J160" s="53">
        <v>13</v>
      </c>
      <c r="K160" s="53">
        <v>25</v>
      </c>
      <c r="L160" s="53">
        <v>18</v>
      </c>
      <c r="M160" s="53">
        <v>10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4</v>
      </c>
      <c r="F161" s="53">
        <v>0</v>
      </c>
      <c r="G161" s="53">
        <v>0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1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12</v>
      </c>
      <c r="F163" s="53">
        <v>5</v>
      </c>
      <c r="G163" s="53">
        <v>0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9</v>
      </c>
      <c r="F166" s="53">
        <v>0</v>
      </c>
      <c r="G166" s="53">
        <v>3</v>
      </c>
      <c r="H166" s="53">
        <v>1</v>
      </c>
      <c r="I166" s="53">
        <v>0</v>
      </c>
      <c r="J166" s="53">
        <v>1</v>
      </c>
      <c r="K166" s="53">
        <v>1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1</v>
      </c>
      <c r="C167" s="53">
        <v>1</v>
      </c>
      <c r="D167" s="53">
        <v>0</v>
      </c>
      <c r="E167" s="53">
        <v>2</v>
      </c>
      <c r="F167" s="53">
        <v>0</v>
      </c>
      <c r="G167" s="53">
        <v>0</v>
      </c>
      <c r="H167" s="53">
        <v>1</v>
      </c>
      <c r="I167" s="53">
        <v>2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1</v>
      </c>
      <c r="E168" s="53">
        <v>38</v>
      </c>
      <c r="F168" s="53">
        <v>0</v>
      </c>
      <c r="G168" s="53">
        <v>5</v>
      </c>
      <c r="H168" s="53">
        <v>25</v>
      </c>
      <c r="I168" s="53">
        <v>8</v>
      </c>
      <c r="J168" s="53">
        <v>7</v>
      </c>
      <c r="K168" s="53">
        <v>0</v>
      </c>
      <c r="L168" s="53">
        <v>4</v>
      </c>
      <c r="M168" s="53">
        <v>3</v>
      </c>
      <c r="N168" s="53">
        <v>1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109</v>
      </c>
      <c r="F169" s="53">
        <v>0</v>
      </c>
      <c r="G169" s="53">
        <v>19</v>
      </c>
      <c r="H169" s="53">
        <v>56</v>
      </c>
      <c r="I169" s="53">
        <v>5</v>
      </c>
      <c r="J169" s="53">
        <v>18</v>
      </c>
      <c r="K169" s="53">
        <v>3</v>
      </c>
      <c r="L169" s="53">
        <v>25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5</v>
      </c>
      <c r="C170" s="53">
        <v>6</v>
      </c>
      <c r="D170" s="53">
        <v>0</v>
      </c>
      <c r="E170" s="53">
        <v>23</v>
      </c>
      <c r="F170" s="53">
        <v>0</v>
      </c>
      <c r="G170" s="53">
        <v>4</v>
      </c>
      <c r="H170" s="53">
        <v>17</v>
      </c>
      <c r="I170" s="53">
        <v>3</v>
      </c>
      <c r="J170" s="53">
        <v>3</v>
      </c>
      <c r="K170" s="53">
        <v>3</v>
      </c>
      <c r="L170" s="53">
        <v>3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1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60</v>
      </c>
      <c r="F174" s="53">
        <v>3</v>
      </c>
      <c r="G174" s="53">
        <v>6</v>
      </c>
      <c r="H174" s="53">
        <v>14</v>
      </c>
      <c r="I174" s="53">
        <v>3</v>
      </c>
      <c r="J174" s="53">
        <v>15</v>
      </c>
      <c r="K174" s="53">
        <v>3</v>
      </c>
      <c r="L174" s="53">
        <v>6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13</v>
      </c>
      <c r="F175" s="53">
        <v>3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5</v>
      </c>
      <c r="G177" s="53">
        <v>0</v>
      </c>
      <c r="H177" s="53">
        <v>6</v>
      </c>
      <c r="I177" s="53">
        <v>1</v>
      </c>
      <c r="J177" s="53">
        <v>0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0</v>
      </c>
      <c r="I178" s="53">
        <v>0</v>
      </c>
      <c r="J178" s="53">
        <v>2</v>
      </c>
      <c r="K178" s="53">
        <v>0</v>
      </c>
      <c r="L178" s="53">
        <v>3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2</v>
      </c>
      <c r="C179" s="53">
        <v>1</v>
      </c>
      <c r="D179" s="53">
        <v>0</v>
      </c>
      <c r="E179" s="53">
        <v>19</v>
      </c>
      <c r="F179" s="53">
        <v>0</v>
      </c>
      <c r="G179" s="53">
        <v>16</v>
      </c>
      <c r="H179" s="53">
        <v>7</v>
      </c>
      <c r="I179" s="53">
        <v>2</v>
      </c>
      <c r="J179" s="53">
        <v>9</v>
      </c>
      <c r="K179" s="53">
        <v>2</v>
      </c>
      <c r="L179" s="53">
        <v>0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14</v>
      </c>
      <c r="F181" s="53">
        <v>3</v>
      </c>
      <c r="G181" s="53">
        <v>0</v>
      </c>
      <c r="H181" s="53">
        <v>1</v>
      </c>
      <c r="I181" s="53">
        <v>0</v>
      </c>
      <c r="J181" s="53">
        <v>0</v>
      </c>
      <c r="K181" s="53">
        <v>4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9</v>
      </c>
      <c r="F182" s="53">
        <v>7</v>
      </c>
      <c r="G182" s="53">
        <v>0</v>
      </c>
      <c r="H182" s="53">
        <v>0</v>
      </c>
      <c r="I182" s="53">
        <v>0</v>
      </c>
      <c r="J182" s="53">
        <v>0</v>
      </c>
      <c r="K182" s="53">
        <v>2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0</v>
      </c>
      <c r="H184" s="53">
        <v>1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23</v>
      </c>
      <c r="F185" s="53">
        <v>2</v>
      </c>
      <c r="G185" s="53">
        <v>1</v>
      </c>
      <c r="H185" s="53">
        <v>2</v>
      </c>
      <c r="I185" s="53">
        <v>0</v>
      </c>
      <c r="J185" s="53">
        <v>4</v>
      </c>
      <c r="K185" s="53">
        <v>1</v>
      </c>
      <c r="L185" s="53">
        <v>12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18</v>
      </c>
      <c r="F186" s="53">
        <v>0</v>
      </c>
      <c r="G186" s="53">
        <v>5</v>
      </c>
      <c r="H186" s="53">
        <v>11</v>
      </c>
      <c r="I186" s="53">
        <v>2</v>
      </c>
      <c r="J186" s="53">
        <v>3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9</v>
      </c>
      <c r="F187" s="53">
        <v>6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3</v>
      </c>
      <c r="F189" s="53">
        <v>0</v>
      </c>
      <c r="G189" s="53">
        <v>0</v>
      </c>
      <c r="H189" s="53">
        <v>2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2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18</v>
      </c>
      <c r="F191" s="53">
        <v>0</v>
      </c>
      <c r="G191" s="53">
        <v>0</v>
      </c>
      <c r="H191" s="53">
        <v>1</v>
      </c>
      <c r="I191" s="53">
        <v>1</v>
      </c>
      <c r="J191" s="53">
        <v>1</v>
      </c>
      <c r="K191" s="53">
        <v>2</v>
      </c>
      <c r="L191" s="53">
        <v>2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17</v>
      </c>
      <c r="F192" s="53">
        <v>1</v>
      </c>
      <c r="G192" s="53">
        <v>0</v>
      </c>
      <c r="H192" s="53">
        <v>0</v>
      </c>
      <c r="I192" s="53">
        <v>0</v>
      </c>
      <c r="J192" s="53">
        <v>0</v>
      </c>
      <c r="K192" s="53">
        <v>1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9</v>
      </c>
      <c r="F193" s="53">
        <v>2</v>
      </c>
      <c r="G193" s="53">
        <v>0</v>
      </c>
      <c r="H193" s="53">
        <v>1</v>
      </c>
      <c r="I193" s="53">
        <v>1</v>
      </c>
      <c r="J193" s="53">
        <v>1</v>
      </c>
      <c r="K193" s="53">
        <v>0</v>
      </c>
      <c r="L193" s="53">
        <v>0</v>
      </c>
      <c r="M193" s="53">
        <v>2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62</v>
      </c>
      <c r="F194" s="53">
        <v>1</v>
      </c>
      <c r="G194" s="53">
        <v>2</v>
      </c>
      <c r="H194" s="53">
        <v>5</v>
      </c>
      <c r="I194" s="53">
        <v>0</v>
      </c>
      <c r="J194" s="53">
        <v>18</v>
      </c>
      <c r="K194" s="53">
        <v>4</v>
      </c>
      <c r="L194" s="53">
        <v>9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1</v>
      </c>
      <c r="G195" s="53">
        <v>0</v>
      </c>
      <c r="H195" s="53">
        <v>1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1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9</v>
      </c>
      <c r="C197" s="53">
        <v>12</v>
      </c>
      <c r="D197" s="53">
        <v>0</v>
      </c>
      <c r="E197" s="53">
        <v>201</v>
      </c>
      <c r="F197" s="53">
        <v>2</v>
      </c>
      <c r="G197" s="53">
        <v>38</v>
      </c>
      <c r="H197" s="53">
        <v>154</v>
      </c>
      <c r="I197" s="53">
        <v>39</v>
      </c>
      <c r="J197" s="53">
        <v>43</v>
      </c>
      <c r="K197" s="53">
        <v>9</v>
      </c>
      <c r="L197" s="53">
        <v>12</v>
      </c>
      <c r="M197" s="53">
        <v>17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1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5</v>
      </c>
      <c r="C199" s="53">
        <v>5</v>
      </c>
      <c r="D199" s="53">
        <v>0</v>
      </c>
      <c r="E199" s="53">
        <v>73</v>
      </c>
      <c r="F199" s="53">
        <v>2</v>
      </c>
      <c r="G199" s="53">
        <v>8</v>
      </c>
      <c r="H199" s="53">
        <v>41</v>
      </c>
      <c r="I199" s="53">
        <v>2</v>
      </c>
      <c r="J199" s="53">
        <v>8</v>
      </c>
      <c r="K199" s="53">
        <v>9</v>
      </c>
      <c r="L199" s="53">
        <v>19</v>
      </c>
      <c r="M199" s="53">
        <v>8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22</v>
      </c>
      <c r="F200" s="53">
        <v>2</v>
      </c>
      <c r="G200" s="53">
        <v>2</v>
      </c>
      <c r="H200" s="53">
        <v>1</v>
      </c>
      <c r="I200" s="53">
        <v>0</v>
      </c>
      <c r="J200" s="53">
        <v>3</v>
      </c>
      <c r="K200" s="53">
        <v>1</v>
      </c>
      <c r="L200" s="53">
        <v>0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2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2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1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14</v>
      </c>
      <c r="F203" s="53">
        <v>6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1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11</v>
      </c>
      <c r="F205" s="53">
        <v>0</v>
      </c>
      <c r="G205" s="53">
        <v>0</v>
      </c>
      <c r="H205" s="53">
        <v>0</v>
      </c>
      <c r="I205" s="53">
        <v>0</v>
      </c>
      <c r="J205" s="53">
        <v>1</v>
      </c>
      <c r="K205" s="53">
        <v>0</v>
      </c>
      <c r="L205" s="53">
        <v>5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1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9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6</v>
      </c>
      <c r="F209" s="53">
        <v>1</v>
      </c>
      <c r="G209" s="53">
        <v>1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7</v>
      </c>
      <c r="F210" s="53">
        <v>2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5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1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14</v>
      </c>
      <c r="F212" s="53">
        <v>0</v>
      </c>
      <c r="G212" s="53">
        <v>0</v>
      </c>
      <c r="H212" s="53">
        <v>1</v>
      </c>
      <c r="I212" s="53">
        <v>0</v>
      </c>
      <c r="J212" s="53">
        <v>1</v>
      </c>
      <c r="K212" s="53">
        <v>1</v>
      </c>
      <c r="L212" s="53">
        <v>0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18</v>
      </c>
      <c r="F213" s="53">
        <v>1</v>
      </c>
      <c r="G213" s="53">
        <v>3</v>
      </c>
      <c r="H213" s="53">
        <v>7</v>
      </c>
      <c r="I213" s="53">
        <v>0</v>
      </c>
      <c r="J213" s="53">
        <v>9</v>
      </c>
      <c r="K213" s="53">
        <v>3</v>
      </c>
      <c r="L213" s="53">
        <v>7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98</v>
      </c>
      <c r="F214" s="53">
        <v>0</v>
      </c>
      <c r="G214" s="53">
        <v>12</v>
      </c>
      <c r="H214" s="53">
        <v>7</v>
      </c>
      <c r="I214" s="53">
        <v>0</v>
      </c>
      <c r="J214" s="53">
        <v>17</v>
      </c>
      <c r="K214" s="53">
        <v>5</v>
      </c>
      <c r="L214" s="53">
        <v>6</v>
      </c>
      <c r="M214" s="53">
        <v>6</v>
      </c>
      <c r="N214" s="53">
        <v>0</v>
      </c>
      <c r="O214" s="53">
        <v>1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1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82</v>
      </c>
      <c r="F216" s="53">
        <v>0</v>
      </c>
      <c r="G216" s="53">
        <v>6</v>
      </c>
      <c r="H216" s="53">
        <v>19</v>
      </c>
      <c r="I216" s="53">
        <v>3</v>
      </c>
      <c r="J216" s="53">
        <v>13</v>
      </c>
      <c r="K216" s="53">
        <v>3</v>
      </c>
      <c r="L216" s="53">
        <v>5</v>
      </c>
      <c r="M216" s="53">
        <v>3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1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2</v>
      </c>
      <c r="F220" s="53">
        <v>1</v>
      </c>
      <c r="G220" s="53">
        <v>0</v>
      </c>
      <c r="H220" s="53">
        <v>0</v>
      </c>
      <c r="I220" s="53">
        <v>1</v>
      </c>
      <c r="J220" s="53">
        <v>2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12</v>
      </c>
      <c r="F222" s="53">
        <v>2</v>
      </c>
      <c r="G222" s="53">
        <v>2</v>
      </c>
      <c r="H222" s="53">
        <v>0</v>
      </c>
      <c r="I222" s="53">
        <v>0</v>
      </c>
      <c r="J222" s="53">
        <v>1</v>
      </c>
      <c r="K222" s="53">
        <v>0</v>
      </c>
      <c r="L222" s="53">
        <v>1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11</v>
      </c>
      <c r="F223" s="53">
        <v>0</v>
      </c>
      <c r="G223" s="53">
        <v>2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6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4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1</v>
      </c>
      <c r="E226" s="53">
        <v>45</v>
      </c>
      <c r="F226" s="53">
        <v>6</v>
      </c>
      <c r="G226" s="53">
        <v>1</v>
      </c>
      <c r="H226" s="53">
        <v>6</v>
      </c>
      <c r="I226" s="53">
        <v>0</v>
      </c>
      <c r="J226" s="53">
        <v>1</v>
      </c>
      <c r="K226" s="53">
        <v>2</v>
      </c>
      <c r="L226" s="53">
        <v>1</v>
      </c>
      <c r="M226" s="53">
        <v>3</v>
      </c>
      <c r="N226" s="53">
        <v>1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3</v>
      </c>
      <c r="I227" s="53">
        <v>0</v>
      </c>
      <c r="J227" s="53">
        <v>0</v>
      </c>
      <c r="K227" s="53">
        <v>0</v>
      </c>
      <c r="L227" s="53">
        <v>0</v>
      </c>
      <c r="M227" s="53">
        <v>1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8</v>
      </c>
      <c r="F230" s="53">
        <v>0</v>
      </c>
      <c r="G230" s="53">
        <v>2</v>
      </c>
      <c r="H230" s="53">
        <v>2</v>
      </c>
      <c r="I230" s="53">
        <v>2</v>
      </c>
      <c r="J230" s="53">
        <v>0</v>
      </c>
      <c r="K230" s="53">
        <v>0</v>
      </c>
      <c r="L230" s="53">
        <v>2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6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52</v>
      </c>
      <c r="F234" s="53">
        <v>11</v>
      </c>
      <c r="G234" s="53">
        <v>2</v>
      </c>
      <c r="H234" s="53">
        <v>1</v>
      </c>
      <c r="I234" s="53">
        <v>0</v>
      </c>
      <c r="J234" s="53">
        <v>3</v>
      </c>
      <c r="K234" s="53">
        <v>2</v>
      </c>
      <c r="L234" s="53">
        <v>1</v>
      </c>
      <c r="M234" s="53">
        <v>3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1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1</v>
      </c>
      <c r="G236" s="53">
        <v>0</v>
      </c>
      <c r="H236" s="53">
        <v>1</v>
      </c>
      <c r="I236" s="53">
        <v>0</v>
      </c>
      <c r="J236" s="53">
        <v>1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14</v>
      </c>
      <c r="F239" s="53">
        <v>3</v>
      </c>
      <c r="G239" s="53">
        <v>4</v>
      </c>
      <c r="H239" s="53">
        <v>1</v>
      </c>
      <c r="I239" s="53">
        <v>0</v>
      </c>
      <c r="J239" s="53">
        <v>1</v>
      </c>
      <c r="K239" s="53">
        <v>3</v>
      </c>
      <c r="L239" s="53">
        <v>5</v>
      </c>
      <c r="M239" s="53">
        <v>3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54</v>
      </c>
      <c r="F242" s="53">
        <v>2</v>
      </c>
      <c r="G242" s="53">
        <v>2</v>
      </c>
      <c r="H242" s="53">
        <v>5</v>
      </c>
      <c r="I242" s="53">
        <v>0</v>
      </c>
      <c r="J242" s="53">
        <v>6</v>
      </c>
      <c r="K242" s="53">
        <v>2</v>
      </c>
      <c r="L242" s="53">
        <v>0</v>
      </c>
      <c r="M242" s="53">
        <v>0</v>
      </c>
      <c r="N242" s="53">
        <v>0</v>
      </c>
      <c r="O242" s="53">
        <v>1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2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94</v>
      </c>
      <c r="F244" s="53">
        <v>3</v>
      </c>
      <c r="G244" s="53">
        <v>27</v>
      </c>
      <c r="H244" s="53">
        <v>13</v>
      </c>
      <c r="I244" s="53">
        <v>2</v>
      </c>
      <c r="J244" s="53">
        <v>19</v>
      </c>
      <c r="K244" s="53">
        <v>0</v>
      </c>
      <c r="L244" s="53">
        <v>3</v>
      </c>
      <c r="M244" s="53">
        <v>8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2</v>
      </c>
      <c r="G247" s="53">
        <v>1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1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7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8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1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2</v>
      </c>
      <c r="F253" s="53">
        <v>0</v>
      </c>
      <c r="G253" s="53">
        <v>1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2</v>
      </c>
      <c r="G254" s="53">
        <v>0</v>
      </c>
      <c r="H254" s="53">
        <v>4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2</v>
      </c>
      <c r="C256" s="53">
        <v>2</v>
      </c>
      <c r="D256" s="53">
        <v>0</v>
      </c>
      <c r="E256" s="53">
        <v>43</v>
      </c>
      <c r="F256" s="53">
        <v>2</v>
      </c>
      <c r="G256" s="53">
        <v>11</v>
      </c>
      <c r="H256" s="53">
        <v>5</v>
      </c>
      <c r="I256" s="53">
        <v>1</v>
      </c>
      <c r="J256" s="53">
        <v>6</v>
      </c>
      <c r="K256" s="53">
        <v>4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7</v>
      </c>
      <c r="F257" s="53">
        <v>1</v>
      </c>
      <c r="G257" s="53">
        <v>1</v>
      </c>
      <c r="H257" s="53">
        <v>1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1</v>
      </c>
      <c r="G258" s="53">
        <v>0</v>
      </c>
      <c r="H258" s="53">
        <v>2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1</v>
      </c>
      <c r="G260" s="53">
        <v>1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1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1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1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9</v>
      </c>
      <c r="F267" s="53">
        <v>2</v>
      </c>
      <c r="G267" s="53">
        <v>1</v>
      </c>
      <c r="H267" s="53">
        <v>2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1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1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3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54</v>
      </c>
      <c r="F271" s="53">
        <v>1</v>
      </c>
      <c r="G271" s="53">
        <v>3</v>
      </c>
      <c r="H271" s="53">
        <v>16</v>
      </c>
      <c r="I271" s="53">
        <v>3</v>
      </c>
      <c r="J271" s="53">
        <v>14</v>
      </c>
      <c r="K271" s="53">
        <v>2</v>
      </c>
      <c r="L271" s="53">
        <v>3</v>
      </c>
      <c r="M271" s="53">
        <v>0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4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32</v>
      </c>
      <c r="F276" s="53">
        <v>7</v>
      </c>
      <c r="G276" s="53">
        <v>0</v>
      </c>
      <c r="H276" s="53">
        <v>4</v>
      </c>
      <c r="I276" s="53">
        <v>0</v>
      </c>
      <c r="J276" s="53">
        <v>2</v>
      </c>
      <c r="K276" s="53">
        <v>2</v>
      </c>
      <c r="L276" s="53">
        <v>2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3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8</v>
      </c>
      <c r="F280" s="53">
        <v>0</v>
      </c>
      <c r="G280" s="53">
        <v>1</v>
      </c>
      <c r="H280" s="53">
        <v>0</v>
      </c>
      <c r="I280" s="53">
        <v>0</v>
      </c>
      <c r="J280" s="53">
        <v>1</v>
      </c>
      <c r="K280" s="53">
        <v>0</v>
      </c>
      <c r="L280" s="53">
        <v>0</v>
      </c>
      <c r="M280" s="53">
        <v>3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0</v>
      </c>
      <c r="G281" s="53">
        <v>0</v>
      </c>
      <c r="H281" s="53">
        <v>0</v>
      </c>
      <c r="I281" s="53">
        <v>0</v>
      </c>
      <c r="J281" s="53">
        <v>1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5</v>
      </c>
      <c r="F282" s="53">
        <v>0</v>
      </c>
      <c r="G282" s="53">
        <v>3</v>
      </c>
      <c r="H282" s="53">
        <v>1</v>
      </c>
      <c r="I282" s="53">
        <v>1</v>
      </c>
      <c r="J282" s="53">
        <v>1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0</v>
      </c>
      <c r="I284" s="53">
        <v>0</v>
      </c>
      <c r="J284" s="53">
        <v>2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1</v>
      </c>
      <c r="C285" s="53">
        <v>1</v>
      </c>
      <c r="D285" s="53">
        <v>0</v>
      </c>
      <c r="E285" s="53">
        <v>1</v>
      </c>
      <c r="F285" s="53">
        <v>0</v>
      </c>
      <c r="G285" s="53">
        <v>1</v>
      </c>
      <c r="H285" s="53">
        <v>2</v>
      </c>
      <c r="I285" s="53">
        <v>0</v>
      </c>
      <c r="J285" s="53">
        <v>2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1</v>
      </c>
      <c r="H288" s="53">
        <v>1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9</v>
      </c>
      <c r="F290" s="53">
        <v>0</v>
      </c>
      <c r="G290" s="53">
        <v>0</v>
      </c>
      <c r="H290" s="53">
        <v>3</v>
      </c>
      <c r="I290" s="53">
        <v>0</v>
      </c>
      <c r="J290" s="53">
        <v>2</v>
      </c>
      <c r="K290" s="53">
        <v>0</v>
      </c>
      <c r="L290" s="53">
        <v>0</v>
      </c>
      <c r="M290" s="53">
        <v>3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1</v>
      </c>
      <c r="H291" s="53">
        <v>0</v>
      </c>
      <c r="I291" s="53">
        <v>0</v>
      </c>
      <c r="J291" s="53">
        <v>2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2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8</v>
      </c>
      <c r="F293" s="53">
        <v>0</v>
      </c>
      <c r="G293" s="53">
        <v>0</v>
      </c>
      <c r="H293" s="53">
        <v>0</v>
      </c>
      <c r="I293" s="53">
        <v>0</v>
      </c>
      <c r="J293" s="53">
        <v>2</v>
      </c>
      <c r="K293" s="53">
        <v>0</v>
      </c>
      <c r="L293" s="53">
        <v>4</v>
      </c>
      <c r="M293" s="53">
        <v>2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17</v>
      </c>
      <c r="F294" s="53">
        <v>0</v>
      </c>
      <c r="G294" s="53">
        <v>4</v>
      </c>
      <c r="H294" s="53">
        <v>8</v>
      </c>
      <c r="I294" s="53">
        <v>1</v>
      </c>
      <c r="J294" s="53">
        <v>6</v>
      </c>
      <c r="K294" s="53">
        <v>0</v>
      </c>
      <c r="L294" s="53">
        <v>3</v>
      </c>
      <c r="M294" s="53">
        <v>5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3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1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25</v>
      </c>
      <c r="F297" s="53">
        <v>3</v>
      </c>
      <c r="G297" s="53">
        <v>4</v>
      </c>
      <c r="H297" s="53">
        <v>5</v>
      </c>
      <c r="I297" s="53">
        <v>1</v>
      </c>
      <c r="J297" s="53">
        <v>5</v>
      </c>
      <c r="K297" s="53">
        <v>0</v>
      </c>
      <c r="L297" s="53">
        <v>3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8</v>
      </c>
      <c r="D300" s="53">
        <v>0</v>
      </c>
      <c r="E300" s="53">
        <v>267</v>
      </c>
      <c r="F300" s="53">
        <v>2</v>
      </c>
      <c r="G300" s="53">
        <v>55</v>
      </c>
      <c r="H300" s="53">
        <v>184</v>
      </c>
      <c r="I300" s="53">
        <v>59</v>
      </c>
      <c r="J300" s="53">
        <v>59</v>
      </c>
      <c r="K300" s="53">
        <v>9</v>
      </c>
      <c r="L300" s="53">
        <v>11</v>
      </c>
      <c r="M300" s="53">
        <v>13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5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3</v>
      </c>
      <c r="C304" s="53">
        <v>3</v>
      </c>
      <c r="D304" s="53">
        <v>0</v>
      </c>
      <c r="E304" s="53">
        <v>116</v>
      </c>
      <c r="F304" s="53">
        <v>3</v>
      </c>
      <c r="G304" s="53">
        <v>7</v>
      </c>
      <c r="H304" s="53">
        <v>23</v>
      </c>
      <c r="I304" s="53">
        <v>4</v>
      </c>
      <c r="J304" s="53">
        <v>8</v>
      </c>
      <c r="K304" s="53">
        <v>3</v>
      </c>
      <c r="L304" s="53">
        <v>5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4</v>
      </c>
      <c r="F305" s="53">
        <v>2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19</v>
      </c>
      <c r="F306" s="53">
        <v>2</v>
      </c>
      <c r="G306" s="53">
        <v>1</v>
      </c>
      <c r="H306" s="53">
        <v>6</v>
      </c>
      <c r="I306" s="53">
        <v>0</v>
      </c>
      <c r="J306" s="53">
        <v>3</v>
      </c>
      <c r="K306" s="53">
        <v>1</v>
      </c>
      <c r="L306" s="53">
        <v>3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31</v>
      </c>
      <c r="F307" s="53">
        <v>4</v>
      </c>
      <c r="G307" s="53">
        <v>2</v>
      </c>
      <c r="H307" s="53">
        <v>3</v>
      </c>
      <c r="I307" s="53">
        <v>0</v>
      </c>
      <c r="J307" s="53">
        <v>6</v>
      </c>
      <c r="K307" s="53">
        <v>4</v>
      </c>
      <c r="L307" s="53">
        <v>3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2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76</v>
      </c>
      <c r="F309" s="53">
        <v>3</v>
      </c>
      <c r="G309" s="53">
        <v>0</v>
      </c>
      <c r="H309" s="53">
        <v>0</v>
      </c>
      <c r="I309" s="53">
        <v>1</v>
      </c>
      <c r="J309" s="53">
        <v>2</v>
      </c>
      <c r="K309" s="53">
        <v>3</v>
      </c>
      <c r="L309" s="53">
        <v>2</v>
      </c>
      <c r="M309" s="53">
        <v>4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6</v>
      </c>
      <c r="F310" s="53">
        <v>2</v>
      </c>
      <c r="G310" s="53">
        <v>0</v>
      </c>
      <c r="H310" s="53">
        <v>1</v>
      </c>
      <c r="I310" s="53">
        <v>0</v>
      </c>
      <c r="J310" s="53">
        <v>0</v>
      </c>
      <c r="K310" s="53">
        <v>1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1</v>
      </c>
      <c r="G311" s="53">
        <v>1</v>
      </c>
      <c r="H311" s="53">
        <v>1</v>
      </c>
      <c r="I311" s="53">
        <v>1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24</v>
      </c>
      <c r="F314" s="53">
        <v>0</v>
      </c>
      <c r="G314" s="53">
        <v>7</v>
      </c>
      <c r="H314" s="53">
        <v>20</v>
      </c>
      <c r="I314" s="53">
        <v>1</v>
      </c>
      <c r="J314" s="53">
        <v>7</v>
      </c>
      <c r="K314" s="53">
        <v>4</v>
      </c>
      <c r="L314" s="53">
        <v>1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2</v>
      </c>
      <c r="F315" s="53">
        <v>2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1</v>
      </c>
      <c r="G316" s="53">
        <v>1</v>
      </c>
      <c r="H316" s="53">
        <v>0</v>
      </c>
      <c r="I316" s="53">
        <v>0</v>
      </c>
      <c r="J316" s="53">
        <v>0</v>
      </c>
      <c r="K316" s="53">
        <v>2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157</v>
      </c>
      <c r="F317" s="53">
        <v>2</v>
      </c>
      <c r="G317" s="53">
        <v>43</v>
      </c>
      <c r="H317" s="53">
        <v>76</v>
      </c>
      <c r="I317" s="53">
        <v>8</v>
      </c>
      <c r="J317" s="53">
        <v>30</v>
      </c>
      <c r="K317" s="53">
        <v>13</v>
      </c>
      <c r="L317" s="53">
        <v>17</v>
      </c>
      <c r="M317" s="53">
        <v>14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1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1</v>
      </c>
      <c r="C319" s="53">
        <v>1</v>
      </c>
      <c r="D319" s="53">
        <v>0</v>
      </c>
      <c r="E319" s="53">
        <v>4</v>
      </c>
      <c r="F319" s="53">
        <v>0</v>
      </c>
      <c r="G319" s="53">
        <v>1</v>
      </c>
      <c r="H319" s="53">
        <v>0</v>
      </c>
      <c r="I319" s="53">
        <v>1</v>
      </c>
      <c r="J319" s="53">
        <v>2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8</v>
      </c>
      <c r="F321" s="53">
        <v>2</v>
      </c>
      <c r="G321" s="53">
        <v>1</v>
      </c>
      <c r="H321" s="53">
        <v>2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7</v>
      </c>
      <c r="F322" s="53">
        <v>1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13</v>
      </c>
      <c r="C323" s="53">
        <v>13</v>
      </c>
      <c r="D323" s="53">
        <v>0</v>
      </c>
      <c r="E323" s="53">
        <v>303</v>
      </c>
      <c r="F323" s="53">
        <v>5</v>
      </c>
      <c r="G323" s="53">
        <v>52</v>
      </c>
      <c r="H323" s="53">
        <v>299</v>
      </c>
      <c r="I323" s="53">
        <v>24</v>
      </c>
      <c r="J323" s="53">
        <v>62</v>
      </c>
      <c r="K323" s="53">
        <v>19</v>
      </c>
      <c r="L323" s="53">
        <v>14</v>
      </c>
      <c r="M323" s="53">
        <v>25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1</v>
      </c>
      <c r="G327" s="53">
        <v>1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13</v>
      </c>
      <c r="F329" s="53">
        <v>3</v>
      </c>
      <c r="G329" s="53">
        <v>0</v>
      </c>
      <c r="H329" s="53">
        <v>1</v>
      </c>
      <c r="I329" s="53">
        <v>0</v>
      </c>
      <c r="J329" s="53">
        <v>0</v>
      </c>
      <c r="K329" s="53">
        <v>1</v>
      </c>
      <c r="L329" s="53">
        <v>1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1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16</v>
      </c>
      <c r="F332" s="53">
        <v>4</v>
      </c>
      <c r="G332" s="53">
        <v>1</v>
      </c>
      <c r="H332" s="53">
        <v>2</v>
      </c>
      <c r="I332" s="53">
        <v>0</v>
      </c>
      <c r="J332" s="53">
        <v>3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8</v>
      </c>
      <c r="F333" s="53">
        <v>3</v>
      </c>
      <c r="G333" s="53">
        <v>0</v>
      </c>
      <c r="H333" s="53">
        <v>0</v>
      </c>
      <c r="I333" s="53">
        <v>0</v>
      </c>
      <c r="J333" s="53">
        <v>1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31</v>
      </c>
      <c r="F337" s="53">
        <v>2</v>
      </c>
      <c r="G337" s="53">
        <v>0</v>
      </c>
      <c r="H337" s="53">
        <v>14</v>
      </c>
      <c r="I337" s="53">
        <v>1</v>
      </c>
      <c r="J337" s="53">
        <v>4</v>
      </c>
      <c r="K337" s="53">
        <v>0</v>
      </c>
      <c r="L337" s="53">
        <v>1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52</v>
      </c>
      <c r="C338" s="53">
        <v>62</v>
      </c>
      <c r="D338" s="53">
        <v>0</v>
      </c>
      <c r="E338" s="53">
        <v>2206</v>
      </c>
      <c r="F338" s="53">
        <v>1</v>
      </c>
      <c r="G338" s="53">
        <v>255</v>
      </c>
      <c r="H338" s="53">
        <v>2295</v>
      </c>
      <c r="I338" s="53">
        <v>667</v>
      </c>
      <c r="J338" s="53">
        <v>469</v>
      </c>
      <c r="K338" s="53">
        <v>59</v>
      </c>
      <c r="L338" s="53">
        <v>187</v>
      </c>
      <c r="M338" s="53">
        <v>118</v>
      </c>
      <c r="N338" s="53">
        <v>0</v>
      </c>
      <c r="O338" s="53">
        <v>2</v>
      </c>
    </row>
    <row r="339" spans="1:15" x14ac:dyDescent="0.25">
      <c r="A339" s="57" t="s">
        <v>344</v>
      </c>
      <c r="B339" s="53">
        <v>1</v>
      </c>
      <c r="C339" s="53">
        <v>1</v>
      </c>
      <c r="D339" s="53">
        <v>0</v>
      </c>
      <c r="E339" s="53">
        <v>3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5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6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1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11</v>
      </c>
      <c r="F342" s="53">
        <v>4</v>
      </c>
      <c r="G342" s="53">
        <v>0</v>
      </c>
      <c r="H342" s="53">
        <v>3</v>
      </c>
      <c r="I342" s="53">
        <v>0</v>
      </c>
      <c r="J342" s="53">
        <v>1</v>
      </c>
      <c r="K342" s="53">
        <v>0</v>
      </c>
      <c r="L342" s="53">
        <v>2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5</v>
      </c>
      <c r="F343" s="53">
        <v>0</v>
      </c>
      <c r="G343" s="53">
        <v>0</v>
      </c>
      <c r="H343" s="53">
        <v>0</v>
      </c>
      <c r="I343" s="53">
        <v>1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9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1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32</v>
      </c>
      <c r="F348" s="53">
        <v>7</v>
      </c>
      <c r="G348" s="53">
        <v>3</v>
      </c>
      <c r="H348" s="53">
        <v>4</v>
      </c>
      <c r="I348" s="53">
        <v>0</v>
      </c>
      <c r="J348" s="53">
        <v>0</v>
      </c>
      <c r="K348" s="53">
        <v>2</v>
      </c>
      <c r="L348" s="53">
        <v>0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0</v>
      </c>
      <c r="G351" s="53">
        <v>1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11</v>
      </c>
      <c r="F352" s="53">
        <v>2</v>
      </c>
      <c r="G352" s="53">
        <v>0</v>
      </c>
      <c r="H352" s="53">
        <v>1</v>
      </c>
      <c r="I352" s="53">
        <v>1</v>
      </c>
      <c r="J352" s="53">
        <v>1</v>
      </c>
      <c r="K352" s="53">
        <v>0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1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13</v>
      </c>
      <c r="F354" s="53">
        <v>1</v>
      </c>
      <c r="G354" s="53">
        <v>1</v>
      </c>
      <c r="H354" s="53">
        <v>0</v>
      </c>
      <c r="I354" s="53">
        <v>0</v>
      </c>
      <c r="J354" s="53">
        <v>1</v>
      </c>
      <c r="K354" s="53">
        <v>0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1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257</v>
      </c>
      <c r="F356" s="53">
        <v>7</v>
      </c>
      <c r="G356" s="53">
        <v>15</v>
      </c>
      <c r="H356" s="53">
        <v>190</v>
      </c>
      <c r="I356" s="53">
        <v>6</v>
      </c>
      <c r="J356" s="53">
        <v>33</v>
      </c>
      <c r="K356" s="53">
        <v>16</v>
      </c>
      <c r="L356" s="53">
        <v>20</v>
      </c>
      <c r="M356" s="53">
        <v>28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31</v>
      </c>
      <c r="F357" s="53">
        <v>3</v>
      </c>
      <c r="G357" s="53">
        <v>4</v>
      </c>
      <c r="H357" s="53">
        <v>2</v>
      </c>
      <c r="I357" s="53">
        <v>0</v>
      </c>
      <c r="J357" s="53">
        <v>3</v>
      </c>
      <c r="K357" s="53">
        <v>0</v>
      </c>
      <c r="L357" s="53">
        <v>1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2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7</v>
      </c>
      <c r="F359" s="53">
        <v>0</v>
      </c>
      <c r="G359" s="53">
        <v>1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2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11</v>
      </c>
      <c r="F362" s="53">
        <v>4</v>
      </c>
      <c r="G362" s="53">
        <v>1</v>
      </c>
      <c r="H362" s="53">
        <v>4</v>
      </c>
      <c r="I362" s="53">
        <v>1</v>
      </c>
      <c r="J362" s="53">
        <v>2</v>
      </c>
      <c r="K362" s="53">
        <v>2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1</v>
      </c>
      <c r="C363" s="53">
        <v>1</v>
      </c>
      <c r="D363" s="53">
        <v>0</v>
      </c>
      <c r="E363" s="53">
        <v>3</v>
      </c>
      <c r="F363" s="53">
        <v>1</v>
      </c>
      <c r="G363" s="53">
        <v>1</v>
      </c>
      <c r="H363" s="53">
        <v>0</v>
      </c>
      <c r="I363" s="53">
        <v>1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1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3</v>
      </c>
      <c r="F365" s="53">
        <v>1</v>
      </c>
      <c r="G365" s="53">
        <v>0</v>
      </c>
      <c r="H365" s="53">
        <v>1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59</v>
      </c>
      <c r="F366" s="53">
        <v>17</v>
      </c>
      <c r="G366" s="53">
        <v>2</v>
      </c>
      <c r="H366" s="53">
        <v>3</v>
      </c>
      <c r="I366" s="53">
        <v>0</v>
      </c>
      <c r="J366" s="53">
        <v>3</v>
      </c>
      <c r="K366" s="53">
        <v>4</v>
      </c>
      <c r="L366" s="53">
        <v>3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2</v>
      </c>
      <c r="I367" s="53">
        <v>0</v>
      </c>
      <c r="J367" s="53">
        <v>0</v>
      </c>
      <c r="K367" s="53">
        <v>0</v>
      </c>
      <c r="L367" s="53">
        <v>0</v>
      </c>
      <c r="M367" s="53">
        <v>1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13</v>
      </c>
      <c r="F369" s="53">
        <v>3</v>
      </c>
      <c r="G369" s="53">
        <v>1</v>
      </c>
      <c r="H369" s="53">
        <v>0</v>
      </c>
      <c r="I369" s="53">
        <v>0</v>
      </c>
      <c r="J369" s="53">
        <v>0</v>
      </c>
      <c r="K369" s="53">
        <v>2</v>
      </c>
      <c r="L369" s="53">
        <v>0</v>
      </c>
      <c r="M369" s="53">
        <v>2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1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12</v>
      </c>
      <c r="F372" s="53">
        <v>0</v>
      </c>
      <c r="G372" s="53">
        <v>1</v>
      </c>
      <c r="H372" s="53">
        <v>0</v>
      </c>
      <c r="I372" s="53">
        <v>0</v>
      </c>
      <c r="J372" s="53">
        <v>1</v>
      </c>
      <c r="K372" s="53">
        <v>1</v>
      </c>
      <c r="L372" s="53">
        <v>2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9</v>
      </c>
      <c r="F373" s="53">
        <v>1</v>
      </c>
      <c r="G373" s="53">
        <v>0</v>
      </c>
      <c r="H373" s="53">
        <v>0</v>
      </c>
      <c r="I373" s="53">
        <v>0</v>
      </c>
      <c r="J373" s="53">
        <v>0</v>
      </c>
      <c r="K373" s="53">
        <v>1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1</v>
      </c>
      <c r="H375" s="53">
        <v>0</v>
      </c>
      <c r="I375" s="53">
        <v>0</v>
      </c>
      <c r="J375" s="53">
        <v>1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186</v>
      </c>
      <c r="F376" s="53">
        <v>0</v>
      </c>
      <c r="G376" s="53">
        <v>28</v>
      </c>
      <c r="H376" s="53">
        <v>31</v>
      </c>
      <c r="I376" s="53">
        <v>2</v>
      </c>
      <c r="J376" s="53">
        <v>21</v>
      </c>
      <c r="K376" s="53">
        <v>13</v>
      </c>
      <c r="L376" s="53">
        <v>5</v>
      </c>
      <c r="M376" s="53">
        <v>14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0</v>
      </c>
      <c r="G377" s="53">
        <v>1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1</v>
      </c>
      <c r="E378" s="53">
        <v>293</v>
      </c>
      <c r="F378" s="53">
        <v>2</v>
      </c>
      <c r="G378" s="53">
        <v>21</v>
      </c>
      <c r="H378" s="53">
        <v>92</v>
      </c>
      <c r="I378" s="53">
        <v>2</v>
      </c>
      <c r="J378" s="53">
        <v>68</v>
      </c>
      <c r="K378" s="53">
        <v>18</v>
      </c>
      <c r="L378" s="53">
        <v>26</v>
      </c>
      <c r="M378" s="53">
        <v>22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67</v>
      </c>
      <c r="F380" s="53">
        <v>2</v>
      </c>
      <c r="G380" s="53">
        <v>1</v>
      </c>
      <c r="H380" s="53">
        <v>5</v>
      </c>
      <c r="I380" s="53">
        <v>0</v>
      </c>
      <c r="J380" s="53">
        <v>5</v>
      </c>
      <c r="K380" s="53">
        <v>3</v>
      </c>
      <c r="L380" s="53">
        <v>11</v>
      </c>
      <c r="M380" s="53">
        <v>5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62</v>
      </c>
      <c r="F382" s="53">
        <v>14</v>
      </c>
      <c r="G382" s="53">
        <v>0</v>
      </c>
      <c r="H382" s="53">
        <v>13</v>
      </c>
      <c r="I382" s="53">
        <v>1</v>
      </c>
      <c r="J382" s="53">
        <v>3</v>
      </c>
      <c r="K382" s="53">
        <v>2</v>
      </c>
      <c r="L382" s="53">
        <v>2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12</v>
      </c>
      <c r="F383" s="53">
        <v>1</v>
      </c>
      <c r="G383" s="53">
        <v>1</v>
      </c>
      <c r="H383" s="53">
        <v>0</v>
      </c>
      <c r="I383" s="53">
        <v>0</v>
      </c>
      <c r="J383" s="53">
        <v>0</v>
      </c>
      <c r="K383" s="53">
        <v>1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1</v>
      </c>
      <c r="E384" s="53">
        <v>83</v>
      </c>
      <c r="F384" s="53">
        <v>22</v>
      </c>
      <c r="G384" s="53">
        <v>5</v>
      </c>
      <c r="H384" s="53">
        <v>17</v>
      </c>
      <c r="I384" s="53">
        <v>1</v>
      </c>
      <c r="J384" s="53">
        <v>14</v>
      </c>
      <c r="K384" s="53">
        <v>4</v>
      </c>
      <c r="L384" s="53">
        <v>5</v>
      </c>
      <c r="M384" s="53">
        <v>6</v>
      </c>
      <c r="N384" s="53">
        <v>1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41</v>
      </c>
      <c r="F385" s="53">
        <v>3</v>
      </c>
      <c r="G385" s="53">
        <v>1</v>
      </c>
      <c r="H385" s="53">
        <v>8</v>
      </c>
      <c r="I385" s="53">
        <v>0</v>
      </c>
      <c r="J385" s="53">
        <v>8</v>
      </c>
      <c r="K385" s="53">
        <v>3</v>
      </c>
      <c r="L385" s="53">
        <v>5</v>
      </c>
      <c r="M385" s="53">
        <v>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104</v>
      </c>
      <c r="F386" s="53">
        <v>4</v>
      </c>
      <c r="G386" s="53">
        <v>2</v>
      </c>
      <c r="H386" s="53">
        <v>9</v>
      </c>
      <c r="I386" s="53">
        <v>0</v>
      </c>
      <c r="J386" s="53">
        <v>6</v>
      </c>
      <c r="K386" s="53">
        <v>5</v>
      </c>
      <c r="L386" s="53">
        <v>7</v>
      </c>
      <c r="M386" s="53">
        <v>9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2</v>
      </c>
      <c r="C387" s="53">
        <v>2</v>
      </c>
      <c r="D387" s="53">
        <v>0</v>
      </c>
      <c r="E387" s="53">
        <v>34</v>
      </c>
      <c r="F387" s="53">
        <v>2</v>
      </c>
      <c r="G387" s="53">
        <v>5</v>
      </c>
      <c r="H387" s="53">
        <v>9</v>
      </c>
      <c r="I387" s="53">
        <v>2</v>
      </c>
      <c r="J387" s="53">
        <v>5</v>
      </c>
      <c r="K387" s="53">
        <v>0</v>
      </c>
      <c r="L387" s="53">
        <v>5</v>
      </c>
      <c r="M387" s="53">
        <v>4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8</v>
      </c>
      <c r="F388" s="53">
        <v>1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1</v>
      </c>
      <c r="M388" s="53">
        <v>2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1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1</v>
      </c>
      <c r="C390" s="53">
        <v>1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1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12</v>
      </c>
      <c r="F391" s="53">
        <v>1</v>
      </c>
      <c r="G391" s="53">
        <v>3</v>
      </c>
      <c r="H391" s="53">
        <v>0</v>
      </c>
      <c r="I391" s="53">
        <v>0</v>
      </c>
      <c r="J391" s="53">
        <v>0</v>
      </c>
      <c r="K391" s="53">
        <v>1</v>
      </c>
      <c r="L391" s="53">
        <v>0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1</v>
      </c>
      <c r="G392" s="53">
        <v>1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53</v>
      </c>
      <c r="F394" s="53">
        <v>9</v>
      </c>
      <c r="G394" s="53">
        <v>1</v>
      </c>
      <c r="H394" s="53">
        <v>11</v>
      </c>
      <c r="I394" s="53">
        <v>0</v>
      </c>
      <c r="J394" s="53">
        <v>10</v>
      </c>
      <c r="K394" s="53">
        <v>1</v>
      </c>
      <c r="L394" s="53">
        <v>3</v>
      </c>
      <c r="M394" s="53">
        <v>3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4</v>
      </c>
      <c r="F395" s="53">
        <v>0</v>
      </c>
      <c r="G395" s="53">
        <v>0</v>
      </c>
      <c r="H395" s="53">
        <v>1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23</v>
      </c>
      <c r="F396" s="53">
        <v>11</v>
      </c>
      <c r="G396" s="53">
        <v>0</v>
      </c>
      <c r="H396" s="53">
        <v>2</v>
      </c>
      <c r="I396" s="53">
        <v>0</v>
      </c>
      <c r="J396" s="53">
        <v>2</v>
      </c>
      <c r="K396" s="53">
        <v>1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18</v>
      </c>
      <c r="F397" s="53">
        <v>3</v>
      </c>
      <c r="G397" s="53">
        <v>0</v>
      </c>
      <c r="H397" s="53">
        <v>7</v>
      </c>
      <c r="I397" s="53">
        <v>0</v>
      </c>
      <c r="J397" s="53">
        <v>3</v>
      </c>
      <c r="K397" s="53">
        <v>0</v>
      </c>
      <c r="L397" s="53">
        <v>6</v>
      </c>
      <c r="M397" s="53">
        <v>3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80</v>
      </c>
      <c r="F398" s="53">
        <v>11</v>
      </c>
      <c r="G398" s="53">
        <v>2</v>
      </c>
      <c r="H398" s="53">
        <v>7</v>
      </c>
      <c r="I398" s="53">
        <v>2</v>
      </c>
      <c r="J398" s="53">
        <v>8</v>
      </c>
      <c r="K398" s="53">
        <v>6</v>
      </c>
      <c r="L398" s="53">
        <v>2</v>
      </c>
      <c r="M398" s="53">
        <v>9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21</v>
      </c>
      <c r="F399" s="53">
        <v>1</v>
      </c>
      <c r="G399" s="53">
        <v>0</v>
      </c>
      <c r="H399" s="53">
        <v>0</v>
      </c>
      <c r="I399" s="53">
        <v>0</v>
      </c>
      <c r="J399" s="53">
        <v>1</v>
      </c>
      <c r="K399" s="53">
        <v>0</v>
      </c>
      <c r="L399" s="53">
        <v>4</v>
      </c>
      <c r="M399" s="53">
        <v>4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10</v>
      </c>
      <c r="F401" s="53">
        <v>1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4</v>
      </c>
      <c r="F405" s="53">
        <v>2</v>
      </c>
      <c r="G405" s="53">
        <v>0</v>
      </c>
      <c r="H405" s="53">
        <v>0</v>
      </c>
      <c r="I405" s="53">
        <v>0</v>
      </c>
      <c r="J405" s="53">
        <v>0</v>
      </c>
      <c r="K405" s="53">
        <v>1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3</v>
      </c>
      <c r="C407" s="53">
        <v>3</v>
      </c>
      <c r="D407" s="53">
        <v>0</v>
      </c>
      <c r="E407" s="53">
        <v>18</v>
      </c>
      <c r="F407" s="53">
        <v>0</v>
      </c>
      <c r="G407" s="53">
        <v>2</v>
      </c>
      <c r="H407" s="53">
        <v>7</v>
      </c>
      <c r="I407" s="53">
        <v>0</v>
      </c>
      <c r="J407" s="53">
        <v>0</v>
      </c>
      <c r="K407" s="53">
        <v>3</v>
      </c>
      <c r="L407" s="53">
        <v>2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1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3</v>
      </c>
      <c r="C411" s="53">
        <v>3</v>
      </c>
      <c r="D411" s="53">
        <v>0</v>
      </c>
      <c r="E411" s="53">
        <v>182</v>
      </c>
      <c r="F411" s="53">
        <v>1</v>
      </c>
      <c r="G411" s="53">
        <v>40</v>
      </c>
      <c r="H411" s="53">
        <v>128</v>
      </c>
      <c r="I411" s="53">
        <v>56</v>
      </c>
      <c r="J411" s="53">
        <v>36</v>
      </c>
      <c r="K411" s="53">
        <v>6</v>
      </c>
      <c r="L411" s="53">
        <v>10</v>
      </c>
      <c r="M411" s="53">
        <v>20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24</v>
      </c>
      <c r="F412" s="53">
        <v>2</v>
      </c>
      <c r="G412" s="53">
        <v>1</v>
      </c>
      <c r="H412" s="53">
        <v>12</v>
      </c>
      <c r="I412" s="53">
        <v>1</v>
      </c>
      <c r="J412" s="53">
        <v>3</v>
      </c>
      <c r="K412" s="53">
        <v>0</v>
      </c>
      <c r="L412" s="53">
        <v>3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68</v>
      </c>
      <c r="F413" s="53">
        <v>3</v>
      </c>
      <c r="G413" s="53">
        <v>3</v>
      </c>
      <c r="H413" s="53">
        <v>6</v>
      </c>
      <c r="I413" s="53">
        <v>0</v>
      </c>
      <c r="J413" s="53">
        <v>6</v>
      </c>
      <c r="K413" s="53">
        <v>6</v>
      </c>
      <c r="L413" s="53">
        <v>3</v>
      </c>
      <c r="M413" s="53">
        <v>5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26</v>
      </c>
      <c r="F414" s="53">
        <v>0</v>
      </c>
      <c r="G414" s="53">
        <v>4</v>
      </c>
      <c r="H414" s="53">
        <v>4</v>
      </c>
      <c r="I414" s="53">
        <v>1</v>
      </c>
      <c r="J414" s="53">
        <v>3</v>
      </c>
      <c r="K414" s="53">
        <v>0</v>
      </c>
      <c r="L414" s="53">
        <v>8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7</v>
      </c>
      <c r="F415" s="53">
        <v>0</v>
      </c>
      <c r="G415" s="53">
        <v>0</v>
      </c>
      <c r="H415" s="53">
        <v>1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6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12</v>
      </c>
      <c r="F417" s="53">
        <v>3</v>
      </c>
      <c r="G417" s="53">
        <v>0</v>
      </c>
      <c r="H417" s="53">
        <v>1</v>
      </c>
      <c r="I417" s="53">
        <v>0</v>
      </c>
      <c r="J417" s="53">
        <v>2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2</v>
      </c>
      <c r="D418" s="53">
        <v>0</v>
      </c>
      <c r="E418" s="53">
        <v>1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1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1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26</v>
      </c>
      <c r="F423" s="53">
        <v>3</v>
      </c>
      <c r="G423" s="53">
        <v>0</v>
      </c>
      <c r="H423" s="53">
        <v>5</v>
      </c>
      <c r="I423" s="53">
        <v>0</v>
      </c>
      <c r="J423" s="53">
        <v>0</v>
      </c>
      <c r="K423" s="53">
        <v>1</v>
      </c>
      <c r="L423" s="53">
        <v>2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22</v>
      </c>
      <c r="F424" s="53">
        <v>1</v>
      </c>
      <c r="G424" s="53">
        <v>3</v>
      </c>
      <c r="H424" s="53">
        <v>4</v>
      </c>
      <c r="I424" s="53">
        <v>0</v>
      </c>
      <c r="J424" s="53">
        <v>3</v>
      </c>
      <c r="K424" s="53">
        <v>0</v>
      </c>
      <c r="L424" s="53">
        <v>9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22</v>
      </c>
      <c r="F425" s="53">
        <v>1</v>
      </c>
      <c r="G425" s="53">
        <v>0</v>
      </c>
      <c r="H425" s="53">
        <v>4</v>
      </c>
      <c r="I425" s="53">
        <v>0</v>
      </c>
      <c r="J425" s="53">
        <v>4</v>
      </c>
      <c r="K425" s="53">
        <v>4</v>
      </c>
      <c r="L425" s="53">
        <v>1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1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1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9</v>
      </c>
      <c r="F430" s="53">
        <v>5</v>
      </c>
      <c r="G430" s="53">
        <v>0</v>
      </c>
      <c r="H430" s="53">
        <v>2</v>
      </c>
      <c r="I430" s="53">
        <v>0</v>
      </c>
      <c r="J430" s="53">
        <v>1</v>
      </c>
      <c r="K430" s="53">
        <v>0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61</v>
      </c>
      <c r="F431" s="53">
        <v>0</v>
      </c>
      <c r="G431" s="53">
        <v>6</v>
      </c>
      <c r="H431" s="53">
        <v>17</v>
      </c>
      <c r="I431" s="53">
        <v>6</v>
      </c>
      <c r="J431" s="53">
        <v>19</v>
      </c>
      <c r="K431" s="53">
        <v>4</v>
      </c>
      <c r="L431" s="53">
        <v>2</v>
      </c>
      <c r="M431" s="53">
        <v>7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88</v>
      </c>
      <c r="F432" s="53">
        <v>3</v>
      </c>
      <c r="G432" s="53">
        <v>34</v>
      </c>
      <c r="H432" s="53">
        <v>96</v>
      </c>
      <c r="I432" s="53">
        <v>43</v>
      </c>
      <c r="J432" s="53">
        <v>11</v>
      </c>
      <c r="K432" s="53">
        <v>4</v>
      </c>
      <c r="L432" s="53">
        <v>8</v>
      </c>
      <c r="M432" s="53">
        <v>15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26</v>
      </c>
      <c r="F433" s="53">
        <v>2</v>
      </c>
      <c r="G433" s="53">
        <v>0</v>
      </c>
      <c r="H433" s="53">
        <v>6</v>
      </c>
      <c r="I433" s="53">
        <v>1</v>
      </c>
      <c r="J433" s="53">
        <v>2</v>
      </c>
      <c r="K433" s="53">
        <v>1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0</v>
      </c>
      <c r="G434" s="53">
        <v>0</v>
      </c>
      <c r="H434" s="53">
        <v>2</v>
      </c>
      <c r="I434" s="53">
        <v>0</v>
      </c>
      <c r="J434" s="53">
        <v>0</v>
      </c>
      <c r="K434" s="53">
        <v>2</v>
      </c>
      <c r="L434" s="53">
        <v>3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1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3</v>
      </c>
      <c r="F439" s="53">
        <v>2</v>
      </c>
      <c r="G439" s="53">
        <v>0</v>
      </c>
      <c r="H439" s="53">
        <v>1</v>
      </c>
      <c r="I439" s="53">
        <v>0</v>
      </c>
      <c r="J439" s="53">
        <v>1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0</v>
      </c>
      <c r="G440" s="53">
        <v>0</v>
      </c>
      <c r="H440" s="53">
        <v>0</v>
      </c>
      <c r="I440" s="53">
        <v>0</v>
      </c>
      <c r="J440" s="53">
        <v>2</v>
      </c>
      <c r="K440" s="53">
        <v>0</v>
      </c>
      <c r="L440" s="53">
        <v>0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0</v>
      </c>
      <c r="I442" s="53">
        <v>0</v>
      </c>
      <c r="J442" s="53">
        <v>2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3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2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7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20</v>
      </c>
      <c r="F448" s="53">
        <v>1</v>
      </c>
      <c r="G448" s="53">
        <v>1</v>
      </c>
      <c r="H448" s="53">
        <v>1</v>
      </c>
      <c r="I448" s="53">
        <v>0</v>
      </c>
      <c r="J448" s="53">
        <v>4</v>
      </c>
      <c r="K448" s="53">
        <v>0</v>
      </c>
      <c r="L448" s="53">
        <v>0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32</v>
      </c>
      <c r="F449" s="53">
        <v>12</v>
      </c>
      <c r="G449" s="53">
        <v>3</v>
      </c>
      <c r="H449" s="53">
        <v>3</v>
      </c>
      <c r="I449" s="53">
        <v>0</v>
      </c>
      <c r="J449" s="53">
        <v>5</v>
      </c>
      <c r="K449" s="53">
        <v>3</v>
      </c>
      <c r="L449" s="53">
        <v>4</v>
      </c>
      <c r="M449" s="53">
        <v>4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12</v>
      </c>
      <c r="F451" s="53">
        <v>0</v>
      </c>
      <c r="G451" s="53">
        <v>1</v>
      </c>
      <c r="H451" s="53">
        <v>2</v>
      </c>
      <c r="I451" s="53">
        <v>1</v>
      </c>
      <c r="J451" s="53">
        <v>3</v>
      </c>
      <c r="K451" s="53">
        <v>0</v>
      </c>
      <c r="L451" s="53">
        <v>2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3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26</v>
      </c>
      <c r="F453" s="53">
        <v>5</v>
      </c>
      <c r="G453" s="53">
        <v>0</v>
      </c>
      <c r="H453" s="53">
        <v>4</v>
      </c>
      <c r="I453" s="53">
        <v>0</v>
      </c>
      <c r="J453" s="53">
        <v>1</v>
      </c>
      <c r="K453" s="53">
        <v>1</v>
      </c>
      <c r="L453" s="53">
        <v>0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2</v>
      </c>
      <c r="D454" s="53">
        <v>0</v>
      </c>
      <c r="E454" s="53">
        <v>53</v>
      </c>
      <c r="F454" s="53">
        <v>3</v>
      </c>
      <c r="G454" s="53">
        <v>7</v>
      </c>
      <c r="H454" s="53">
        <v>14</v>
      </c>
      <c r="I454" s="53">
        <v>6</v>
      </c>
      <c r="J454" s="53">
        <v>11</v>
      </c>
      <c r="K454" s="53">
        <v>1</v>
      </c>
      <c r="L454" s="53">
        <v>6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31</v>
      </c>
      <c r="F455" s="53">
        <v>1</v>
      </c>
      <c r="G455" s="53">
        <v>1</v>
      </c>
      <c r="H455" s="53">
        <v>4</v>
      </c>
      <c r="I455" s="53">
        <v>3</v>
      </c>
      <c r="J455" s="53">
        <v>4</v>
      </c>
      <c r="K455" s="53">
        <v>0</v>
      </c>
      <c r="L455" s="53">
        <v>1</v>
      </c>
      <c r="M455" s="53">
        <v>2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5</v>
      </c>
      <c r="F456" s="53">
        <v>0</v>
      </c>
      <c r="G456" s="53">
        <v>0</v>
      </c>
      <c r="H456" s="53">
        <v>0</v>
      </c>
      <c r="I456" s="53">
        <v>0</v>
      </c>
      <c r="J456" s="53">
        <v>1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</v>
      </c>
      <c r="F457" s="53">
        <v>1</v>
      </c>
      <c r="G457" s="53">
        <v>0</v>
      </c>
      <c r="H457" s="53">
        <v>0</v>
      </c>
      <c r="I457" s="53">
        <v>0</v>
      </c>
      <c r="J457" s="53">
        <v>2</v>
      </c>
      <c r="K457" s="53">
        <v>0</v>
      </c>
      <c r="L457" s="53">
        <v>1</v>
      </c>
      <c r="M457" s="53">
        <v>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16</v>
      </c>
      <c r="F458" s="53">
        <v>1</v>
      </c>
      <c r="G458" s="53">
        <v>1</v>
      </c>
      <c r="H458" s="53">
        <v>0</v>
      </c>
      <c r="I458" s="53">
        <v>0</v>
      </c>
      <c r="J458" s="53">
        <v>0</v>
      </c>
      <c r="K458" s="53">
        <v>0</v>
      </c>
      <c r="L458" s="53">
        <v>1</v>
      </c>
      <c r="M458" s="53">
        <v>3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15</v>
      </c>
      <c r="F459" s="53">
        <v>2</v>
      </c>
      <c r="G459" s="53">
        <v>1</v>
      </c>
      <c r="H459" s="53">
        <v>2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29</v>
      </c>
      <c r="F460" s="53">
        <v>0</v>
      </c>
      <c r="G460" s="53">
        <v>1</v>
      </c>
      <c r="H460" s="53">
        <v>3</v>
      </c>
      <c r="I460" s="53">
        <v>0</v>
      </c>
      <c r="J460" s="53">
        <v>10</v>
      </c>
      <c r="K460" s="53">
        <v>0</v>
      </c>
      <c r="L460" s="53">
        <v>6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5</v>
      </c>
      <c r="F461" s="53">
        <v>1</v>
      </c>
      <c r="G461" s="53">
        <v>0</v>
      </c>
      <c r="H461" s="53">
        <v>3</v>
      </c>
      <c r="I461" s="53">
        <v>1</v>
      </c>
      <c r="J461" s="53">
        <v>0</v>
      </c>
      <c r="K461" s="53">
        <v>1</v>
      </c>
      <c r="L461" s="53">
        <v>1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1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71</v>
      </c>
      <c r="F464" s="53">
        <v>0</v>
      </c>
      <c r="G464" s="53">
        <v>4</v>
      </c>
      <c r="H464" s="53">
        <v>20</v>
      </c>
      <c r="I464" s="53">
        <v>3</v>
      </c>
      <c r="J464" s="53">
        <v>35</v>
      </c>
      <c r="K464" s="53">
        <v>1</v>
      </c>
      <c r="L464" s="53">
        <v>9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126</v>
      </c>
      <c r="F465" s="53">
        <v>2</v>
      </c>
      <c r="G465" s="53">
        <v>11</v>
      </c>
      <c r="H465" s="53">
        <v>34</v>
      </c>
      <c r="I465" s="53">
        <v>0</v>
      </c>
      <c r="J465" s="53">
        <v>26</v>
      </c>
      <c r="K465" s="53">
        <v>4</v>
      </c>
      <c r="L465" s="53">
        <v>17</v>
      </c>
      <c r="M465" s="53">
        <v>14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1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2</v>
      </c>
      <c r="G468" s="53">
        <v>3</v>
      </c>
      <c r="H468" s="53">
        <v>1</v>
      </c>
      <c r="I468" s="53">
        <v>0</v>
      </c>
      <c r="J468" s="53">
        <v>2</v>
      </c>
      <c r="K468" s="53">
        <v>0</v>
      </c>
      <c r="L468" s="53">
        <v>1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16</v>
      </c>
      <c r="F469" s="53">
        <v>0</v>
      </c>
      <c r="G469" s="53">
        <v>1</v>
      </c>
      <c r="H469" s="53">
        <v>4</v>
      </c>
      <c r="I469" s="53">
        <v>0</v>
      </c>
      <c r="J469" s="53">
        <v>5</v>
      </c>
      <c r="K469" s="53">
        <v>1</v>
      </c>
      <c r="L469" s="53">
        <v>1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19</v>
      </c>
      <c r="F470" s="53">
        <v>2</v>
      </c>
      <c r="G470" s="53">
        <v>0</v>
      </c>
      <c r="H470" s="53">
        <v>1</v>
      </c>
      <c r="I470" s="53">
        <v>0</v>
      </c>
      <c r="J470" s="53">
        <v>5</v>
      </c>
      <c r="K470" s="53">
        <v>1</v>
      </c>
      <c r="L470" s="53">
        <v>2</v>
      </c>
      <c r="M470" s="53">
        <v>3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1</v>
      </c>
      <c r="I471" s="53">
        <v>1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48</v>
      </c>
      <c r="F473" s="53">
        <v>0</v>
      </c>
      <c r="G473" s="53">
        <v>2</v>
      </c>
      <c r="H473" s="53">
        <v>3</v>
      </c>
      <c r="I473" s="53">
        <v>1</v>
      </c>
      <c r="J473" s="53">
        <v>2</v>
      </c>
      <c r="K473" s="53">
        <v>1</v>
      </c>
      <c r="L473" s="53">
        <v>1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14</v>
      </c>
      <c r="F475" s="53">
        <v>2</v>
      </c>
      <c r="G475" s="53">
        <v>1</v>
      </c>
      <c r="H475" s="53">
        <v>3</v>
      </c>
      <c r="I475" s="53">
        <v>2</v>
      </c>
      <c r="J475" s="53">
        <v>1</v>
      </c>
      <c r="K475" s="53">
        <v>2</v>
      </c>
      <c r="L475" s="53">
        <v>0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14</v>
      </c>
      <c r="F476" s="53">
        <v>0</v>
      </c>
      <c r="G476" s="53">
        <v>0</v>
      </c>
      <c r="H476" s="53">
        <v>1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6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35</v>
      </c>
      <c r="F479" s="53">
        <v>2</v>
      </c>
      <c r="G479" s="53">
        <v>1</v>
      </c>
      <c r="H479" s="53">
        <v>2</v>
      </c>
      <c r="I479" s="53">
        <v>0</v>
      </c>
      <c r="J479" s="53">
        <v>2</v>
      </c>
      <c r="K479" s="53">
        <v>0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1</v>
      </c>
      <c r="H481" s="53">
        <v>0</v>
      </c>
      <c r="I481" s="53">
        <v>0</v>
      </c>
      <c r="J481" s="53">
        <v>2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3</v>
      </c>
      <c r="F483" s="53">
        <v>0</v>
      </c>
      <c r="G483" s="53">
        <v>0</v>
      </c>
      <c r="H483" s="53">
        <v>0</v>
      </c>
      <c r="I483" s="53">
        <v>0</v>
      </c>
      <c r="J483" s="53">
        <v>1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2</v>
      </c>
      <c r="G485" s="53">
        <v>1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151</v>
      </c>
      <c r="F486" s="53">
        <v>17</v>
      </c>
      <c r="G486" s="53">
        <v>3</v>
      </c>
      <c r="H486" s="53">
        <v>56</v>
      </c>
      <c r="I486" s="53">
        <v>1</v>
      </c>
      <c r="J486" s="53">
        <v>13</v>
      </c>
      <c r="K486" s="53">
        <v>2</v>
      </c>
      <c r="L486" s="53">
        <v>9</v>
      </c>
      <c r="M486" s="53">
        <v>13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100</v>
      </c>
      <c r="F487" s="53">
        <v>2</v>
      </c>
      <c r="G487" s="53">
        <v>12</v>
      </c>
      <c r="H487" s="53">
        <v>17</v>
      </c>
      <c r="I487" s="53">
        <v>0</v>
      </c>
      <c r="J487" s="53">
        <v>10</v>
      </c>
      <c r="K487" s="53">
        <v>8</v>
      </c>
      <c r="L487" s="53">
        <v>9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6</v>
      </c>
      <c r="F488" s="53">
        <v>0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56</v>
      </c>
      <c r="F492" s="53">
        <v>1</v>
      </c>
      <c r="G492" s="53">
        <v>4</v>
      </c>
      <c r="H492" s="53">
        <v>5</v>
      </c>
      <c r="I492" s="53">
        <v>2</v>
      </c>
      <c r="J492" s="53">
        <v>5</v>
      </c>
      <c r="K492" s="53">
        <v>2</v>
      </c>
      <c r="L492" s="53">
        <v>2</v>
      </c>
      <c r="M492" s="53">
        <v>3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26</v>
      </c>
      <c r="F493" s="53">
        <v>1</v>
      </c>
      <c r="G493" s="53">
        <v>4</v>
      </c>
      <c r="H493" s="53">
        <v>7</v>
      </c>
      <c r="I493" s="53">
        <v>0</v>
      </c>
      <c r="J493" s="53">
        <v>1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2</v>
      </c>
      <c r="C494" s="53">
        <v>2</v>
      </c>
      <c r="D494" s="53">
        <v>0</v>
      </c>
      <c r="E494" s="53">
        <v>33</v>
      </c>
      <c r="F494" s="53">
        <v>1</v>
      </c>
      <c r="G494" s="53">
        <v>8</v>
      </c>
      <c r="H494" s="53">
        <v>2</v>
      </c>
      <c r="I494" s="53">
        <v>0</v>
      </c>
      <c r="J494" s="53">
        <v>2</v>
      </c>
      <c r="K494" s="53">
        <v>0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6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6</v>
      </c>
      <c r="C497" s="53">
        <v>6</v>
      </c>
      <c r="D497" s="53">
        <v>1</v>
      </c>
      <c r="E497" s="53">
        <v>164</v>
      </c>
      <c r="F497" s="53">
        <v>5</v>
      </c>
      <c r="G497" s="53">
        <v>36</v>
      </c>
      <c r="H497" s="53">
        <v>315</v>
      </c>
      <c r="I497" s="53">
        <v>92</v>
      </c>
      <c r="J497" s="53">
        <v>33</v>
      </c>
      <c r="K497" s="53">
        <v>9</v>
      </c>
      <c r="L497" s="53">
        <v>30</v>
      </c>
      <c r="M497" s="53">
        <v>22</v>
      </c>
      <c r="N497" s="53">
        <v>1</v>
      </c>
      <c r="O497" s="53">
        <v>1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5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1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1</v>
      </c>
      <c r="H499" s="53">
        <v>1</v>
      </c>
      <c r="I499" s="53">
        <v>1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1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1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7</v>
      </c>
      <c r="F502" s="53">
        <v>1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3</v>
      </c>
      <c r="G503" s="53">
        <v>0</v>
      </c>
      <c r="H503" s="53">
        <v>0</v>
      </c>
      <c r="I503" s="53">
        <v>0</v>
      </c>
      <c r="J503" s="53">
        <v>1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3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52</v>
      </c>
      <c r="F509" s="53">
        <v>0</v>
      </c>
      <c r="G509" s="53">
        <v>2</v>
      </c>
      <c r="H509" s="53">
        <v>21</v>
      </c>
      <c r="I509" s="53">
        <v>3</v>
      </c>
      <c r="J509" s="53">
        <v>8</v>
      </c>
      <c r="K509" s="53">
        <v>1</v>
      </c>
      <c r="L509" s="53">
        <v>3</v>
      </c>
      <c r="M509" s="53">
        <v>6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227</v>
      </c>
      <c r="C510" s="54">
        <v>252</v>
      </c>
      <c r="D510" s="54">
        <v>8</v>
      </c>
      <c r="E510" s="54">
        <v>11576</v>
      </c>
      <c r="F510" s="54">
        <v>631</v>
      </c>
      <c r="G510" s="54">
        <v>1339</v>
      </c>
      <c r="H510" s="54">
        <v>5828</v>
      </c>
      <c r="I510" s="54">
        <v>1321</v>
      </c>
      <c r="J510" s="54">
        <v>1880</v>
      </c>
      <c r="K510" s="54">
        <v>567</v>
      </c>
      <c r="L510" s="54">
        <v>951</v>
      </c>
      <c r="M510" s="54">
        <v>780</v>
      </c>
      <c r="N510" s="54">
        <v>8</v>
      </c>
      <c r="O510" s="54">
        <v>6</v>
      </c>
    </row>
    <row r="511" spans="1:15" x14ac:dyDescent="0.25">
      <c r="B511" s="80">
        <v>227</v>
      </c>
      <c r="C511" s="80">
        <v>252</v>
      </c>
      <c r="D511" s="80">
        <v>8</v>
      </c>
      <c r="E511" s="80">
        <v>11576</v>
      </c>
      <c r="F511" s="80">
        <v>631</v>
      </c>
      <c r="G511" s="80">
        <v>1339</v>
      </c>
      <c r="H511" s="80">
        <v>5828</v>
      </c>
      <c r="I511" s="80">
        <v>1321</v>
      </c>
      <c r="J511" s="80">
        <v>1880</v>
      </c>
      <c r="K511" s="80">
        <v>567</v>
      </c>
      <c r="L511" s="80">
        <v>951</v>
      </c>
      <c r="M511" s="80">
        <v>780</v>
      </c>
      <c r="N511" s="80">
        <v>8</v>
      </c>
      <c r="O511" s="80">
        <v>6</v>
      </c>
    </row>
    <row r="512" spans="1:15" x14ac:dyDescent="0.25">
      <c r="A512" s="92" t="str">
        <f>JAN!A512</f>
        <v>FONTE: SIP/PROCERGS - Atualizado em 15 de Março de 2020.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</row>
    <row r="513" spans="1:13" x14ac:dyDescent="0.25">
      <c r="A513" s="93" t="s">
        <v>15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5"/>
    </row>
    <row r="514" spans="1:13" ht="32.450000000000003" customHeight="1" x14ac:dyDescent="0.25">
      <c r="A514" s="96" t="s">
        <v>16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</row>
    <row r="515" spans="1:13" ht="32.450000000000003" customHeight="1" x14ac:dyDescent="0.25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GERAL</vt:lpstr>
      <vt:lpstr>Planilha1</vt:lpstr>
      <vt:lpstr>2017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Ismael Moreira</cp:lastModifiedBy>
  <dcterms:created xsi:type="dcterms:W3CDTF">2018-06-04T12:29:58Z</dcterms:created>
  <dcterms:modified xsi:type="dcterms:W3CDTF">2020-05-05T13:46:04Z</dcterms:modified>
</cp:coreProperties>
</file>