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60" windowWidth="23256" windowHeight="12192"/>
  </bookViews>
  <sheets>
    <sheet name="Folha1" sheetId="1" r:id="rId1"/>
  </sheets>
  <calcPr calcId="145621"/>
</workbook>
</file>

<file path=xl/calcChain.xml><?xml version="1.0" encoding="utf-8"?>
<calcChain xmlns="http://schemas.openxmlformats.org/spreadsheetml/2006/main">
  <c r="L34" i="1" l="1"/>
  <c r="K34" i="1"/>
  <c r="J34" i="1"/>
  <c r="I34" i="1"/>
  <c r="L33" i="1"/>
  <c r="K33" i="1"/>
  <c r="J33" i="1"/>
  <c r="I33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34" i="1"/>
  <c r="E34" i="1"/>
  <c r="F33" i="1"/>
  <c r="E33" i="1"/>
  <c r="G16" i="1"/>
  <c r="G15" i="1"/>
  <c r="G14" i="1"/>
  <c r="G13" i="1"/>
  <c r="G12" i="1"/>
  <c r="G11" i="1"/>
  <c r="G10" i="1"/>
  <c r="G8" i="1"/>
  <c r="G7" i="1"/>
  <c r="G6" i="1"/>
  <c r="G5" i="1"/>
  <c r="G4" i="1"/>
  <c r="G3" i="1"/>
  <c r="G2" i="1"/>
  <c r="G9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<sst xmlns="http://schemas.openxmlformats.org/spreadsheetml/2006/main" count="13" uniqueCount="9">
  <si>
    <t>Avaliacao</t>
  </si>
  <si>
    <t>Vencim/o mensal</t>
  </si>
  <si>
    <t>Habitação</t>
  </si>
  <si>
    <t>Automóvel</t>
  </si>
  <si>
    <t>Cartão de crédito</t>
  </si>
  <si>
    <t>Perc/ do vencim/</t>
  </si>
  <si>
    <t>Perc/ do total</t>
  </si>
  <si>
    <t>Dados originais</t>
  </si>
  <si>
    <t>Dados normalizados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</si>
</sst>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3" fontId="0" fillId="0" borderId="0" xfId="0" applyNumberFormat="1"/>
    <xf numFmtId="164" fontId="0" fillId="0" borderId="0" xfId="1" applyNumberFormat="1" applyFont="1"/>
    <xf numFmtId="3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horizontal="center"/>
    </xf>
    <xf numFmtId="165" fontId="0" fillId="0" borderId="0" xfId="0" applyNumberFormat="1"/>
    <xf numFmtId="4" fontId="0" fillId="0" borderId="0" xfId="0" applyNumberFormat="1"/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workbookViewId="0">
      <selection activeCell="A15" sqref="A15"/>
    </sheetView>
  </sheetViews>
  <sheetFormatPr defaultColWidth="10.44140625" defaultRowHeight="14.4" x14ac:dyDescent="0.3"/>
  <cols>
    <col min="1" max="6" width="10.6640625" style="1" customWidth="1"/>
    <col min="7" max="8" width="10.6640625" style="4" customWidth="1"/>
    <col min="9" max="11" width="10.6640625" style="6" customWidth="1"/>
    <col min="12" max="12" width="10.6640625" style="5" customWidth="1"/>
    <col min="13" max="16384" width="10.44140625" style="1"/>
  </cols>
  <sheetData>
    <row r="1" spans="1:12" s="3" customFormat="1" ht="28.8" x14ac:dyDescent="0.3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0</v>
      </c>
      <c r="I1" s="3" t="s">
        <v>1</v>
      </c>
      <c r="J1" s="3" t="s">
        <v>2</v>
      </c>
      <c r="K1" s="3" t="s">
        <v>3</v>
      </c>
      <c r="L1" s="3" t="s">
        <v>4</v>
      </c>
    </row>
    <row r="2" spans="1:12" x14ac:dyDescent="0.3">
      <c r="A2" s="1">
        <v>10000</v>
      </c>
      <c r="B2" s="1">
        <v>2500</v>
      </c>
      <c r="C2" s="1">
        <v>600</v>
      </c>
      <c r="D2" s="1">
        <v>300</v>
      </c>
      <c r="E2" s="2">
        <f>B2/A2</f>
        <v>0.25</v>
      </c>
      <c r="F2" s="2">
        <f>SUM(B2:D2)/A2</f>
        <v>0.34</v>
      </c>
      <c r="G2" s="4" t="str">
        <f t="shared" ref="G2:G8" si="0">IF(AND(B2&lt;(0.3*A2),SUM(B2:D2)&lt;0.4*A2),"SIM","NÃO")</f>
        <v>SIM</v>
      </c>
      <c r="I2" s="6">
        <f>A2/10000</f>
        <v>1</v>
      </c>
      <c r="J2" s="6">
        <f>B2/5000</f>
        <v>0.5</v>
      </c>
      <c r="K2" s="6">
        <f>C2/1000</f>
        <v>0.6</v>
      </c>
      <c r="L2" s="6">
        <f>D2/1500</f>
        <v>0.2</v>
      </c>
    </row>
    <row r="3" spans="1:12" x14ac:dyDescent="0.3">
      <c r="A3" s="1">
        <v>9000</v>
      </c>
      <c r="B3" s="1">
        <v>4500</v>
      </c>
      <c r="C3" s="1">
        <v>900</v>
      </c>
      <c r="D3" s="1">
        <v>900</v>
      </c>
      <c r="E3" s="2">
        <f t="shared" ref="E3:E16" si="1">B3/A3</f>
        <v>0.5</v>
      </c>
      <c r="F3" s="2">
        <f t="shared" ref="F3:F16" si="2">SUM(B3:D3)/A3</f>
        <v>0.7</v>
      </c>
      <c r="G3" s="4" t="str">
        <f t="shared" si="0"/>
        <v>NÃO</v>
      </c>
      <c r="I3" s="6">
        <f t="shared" ref="I3:I16" si="3">A3/10000</f>
        <v>0.9</v>
      </c>
      <c r="J3" s="6">
        <f t="shared" ref="J3:J16" si="4">B3/5000</f>
        <v>0.9</v>
      </c>
      <c r="K3" s="6">
        <f t="shared" ref="K3:K16" si="5">C3/1000</f>
        <v>0.9</v>
      </c>
      <c r="L3" s="6">
        <f t="shared" ref="L3:L16" si="6">D3/1500</f>
        <v>0.6</v>
      </c>
    </row>
    <row r="4" spans="1:12" x14ac:dyDescent="0.3">
      <c r="A4" s="1">
        <v>8000</v>
      </c>
      <c r="B4" s="1">
        <v>2000</v>
      </c>
      <c r="C4" s="1">
        <v>900</v>
      </c>
      <c r="D4" s="1">
        <v>1100</v>
      </c>
      <c r="E4" s="2">
        <f t="shared" si="1"/>
        <v>0.25</v>
      </c>
      <c r="F4" s="2">
        <f t="shared" si="2"/>
        <v>0.5</v>
      </c>
      <c r="G4" s="4" t="str">
        <f t="shared" si="0"/>
        <v>NÃO</v>
      </c>
      <c r="I4" s="6">
        <f t="shared" si="3"/>
        <v>0.8</v>
      </c>
      <c r="J4" s="6">
        <f t="shared" si="4"/>
        <v>0.4</v>
      </c>
      <c r="K4" s="6">
        <f t="shared" si="5"/>
        <v>0.9</v>
      </c>
      <c r="L4" s="6">
        <f t="shared" si="6"/>
        <v>0.73333333333333328</v>
      </c>
    </row>
    <row r="5" spans="1:12" x14ac:dyDescent="0.3">
      <c r="A5" s="1">
        <v>7000</v>
      </c>
      <c r="B5" s="1">
        <v>2000</v>
      </c>
      <c r="C5" s="1">
        <v>650</v>
      </c>
      <c r="D5" s="1">
        <v>200</v>
      </c>
      <c r="E5" s="2">
        <f t="shared" si="1"/>
        <v>0.2857142857142857</v>
      </c>
      <c r="F5" s="2">
        <f t="shared" si="2"/>
        <v>0.40714285714285714</v>
      </c>
      <c r="G5" s="4" t="str">
        <f t="shared" si="0"/>
        <v>NÃO</v>
      </c>
      <c r="I5" s="6">
        <f t="shared" si="3"/>
        <v>0.7</v>
      </c>
      <c r="J5" s="6">
        <f t="shared" si="4"/>
        <v>0.4</v>
      </c>
      <c r="K5" s="6">
        <f t="shared" si="5"/>
        <v>0.65</v>
      </c>
      <c r="L5" s="6">
        <f t="shared" si="6"/>
        <v>0.13333333333333333</v>
      </c>
    </row>
    <row r="6" spans="1:12" x14ac:dyDescent="0.3">
      <c r="A6" s="1">
        <v>6000</v>
      </c>
      <c r="B6" s="1">
        <v>1500</v>
      </c>
      <c r="C6" s="1">
        <v>300</v>
      </c>
      <c r="D6" s="1">
        <v>200</v>
      </c>
      <c r="E6" s="2">
        <f t="shared" si="1"/>
        <v>0.25</v>
      </c>
      <c r="F6" s="2">
        <f t="shared" si="2"/>
        <v>0.33333333333333331</v>
      </c>
      <c r="G6" s="4" t="str">
        <f t="shared" si="0"/>
        <v>SIM</v>
      </c>
      <c r="I6" s="6">
        <f t="shared" si="3"/>
        <v>0.6</v>
      </c>
      <c r="J6" s="6">
        <f t="shared" si="4"/>
        <v>0.3</v>
      </c>
      <c r="K6" s="6">
        <f t="shared" si="5"/>
        <v>0.3</v>
      </c>
      <c r="L6" s="6">
        <f t="shared" si="6"/>
        <v>0.13333333333333333</v>
      </c>
    </row>
    <row r="7" spans="1:12" x14ac:dyDescent="0.3">
      <c r="A7" s="1">
        <v>5000</v>
      </c>
      <c r="B7" s="1">
        <v>2700</v>
      </c>
      <c r="C7" s="1">
        <v>900</v>
      </c>
      <c r="D7" s="1">
        <v>780</v>
      </c>
      <c r="E7" s="2">
        <f t="shared" si="1"/>
        <v>0.54</v>
      </c>
      <c r="F7" s="2">
        <f t="shared" si="2"/>
        <v>0.876</v>
      </c>
      <c r="G7" s="4" t="str">
        <f t="shared" si="0"/>
        <v>NÃO</v>
      </c>
      <c r="I7" s="6">
        <f t="shared" si="3"/>
        <v>0.5</v>
      </c>
      <c r="J7" s="6">
        <f t="shared" si="4"/>
        <v>0.54</v>
      </c>
      <c r="K7" s="6">
        <f t="shared" si="5"/>
        <v>0.9</v>
      </c>
      <c r="L7" s="6">
        <f t="shared" si="6"/>
        <v>0.52</v>
      </c>
    </row>
    <row r="8" spans="1:12" x14ac:dyDescent="0.3">
      <c r="A8" s="1">
        <v>4500</v>
      </c>
      <c r="B8" s="1">
        <v>1100</v>
      </c>
      <c r="C8" s="1">
        <v>300</v>
      </c>
      <c r="D8" s="1">
        <v>100</v>
      </c>
      <c r="E8" s="2">
        <f t="shared" si="1"/>
        <v>0.24444444444444444</v>
      </c>
      <c r="F8" s="2">
        <f t="shared" si="2"/>
        <v>0.33333333333333331</v>
      </c>
      <c r="G8" s="4" t="str">
        <f t="shared" si="0"/>
        <v>SIM</v>
      </c>
      <c r="I8" s="6">
        <f t="shared" si="3"/>
        <v>0.45</v>
      </c>
      <c r="J8" s="6">
        <f t="shared" si="4"/>
        <v>0.22</v>
      </c>
      <c r="K8" s="6">
        <f t="shared" si="5"/>
        <v>0.3</v>
      </c>
      <c r="L8" s="6">
        <f t="shared" si="6"/>
        <v>6.6666666666666666E-2</v>
      </c>
    </row>
    <row r="9" spans="1:12" x14ac:dyDescent="0.3">
      <c r="A9" s="1">
        <v>4000</v>
      </c>
      <c r="B9" s="1">
        <v>1200</v>
      </c>
      <c r="C9" s="1">
        <v>400</v>
      </c>
      <c r="D9" s="1">
        <v>0</v>
      </c>
      <c r="E9" s="2">
        <f t="shared" si="1"/>
        <v>0.3</v>
      </c>
      <c r="F9" s="2">
        <f t="shared" si="2"/>
        <v>0.4</v>
      </c>
      <c r="G9" s="4" t="str">
        <f>IF(AND(B9&lt;(0.3*A9),SUM(B9:D9)&lt;0.4*A9),"SIM","NÃO")</f>
        <v>NÃO</v>
      </c>
      <c r="I9" s="6">
        <f t="shared" si="3"/>
        <v>0.4</v>
      </c>
      <c r="J9" s="6">
        <f t="shared" si="4"/>
        <v>0.24</v>
      </c>
      <c r="K9" s="6">
        <f t="shared" si="5"/>
        <v>0.4</v>
      </c>
      <c r="L9" s="6">
        <f t="shared" si="6"/>
        <v>0</v>
      </c>
    </row>
    <row r="10" spans="1:12" x14ac:dyDescent="0.3">
      <c r="A10" s="1">
        <v>3500</v>
      </c>
      <c r="B10" s="1">
        <v>800</v>
      </c>
      <c r="C10" s="1">
        <v>300</v>
      </c>
      <c r="D10" s="1">
        <v>100</v>
      </c>
      <c r="E10" s="2">
        <f t="shared" si="1"/>
        <v>0.22857142857142856</v>
      </c>
      <c r="F10" s="2">
        <f t="shared" si="2"/>
        <v>0.34285714285714286</v>
      </c>
      <c r="G10" s="4" t="str">
        <f t="shared" ref="G10:G16" si="7">IF(AND(B10&lt;(0.3*A10),SUM(B10:D10)&lt;0.4*A10),"SIM","NÃO")</f>
        <v>SIM</v>
      </c>
      <c r="I10" s="6">
        <f t="shared" si="3"/>
        <v>0.35</v>
      </c>
      <c r="J10" s="6">
        <f t="shared" si="4"/>
        <v>0.16</v>
      </c>
      <c r="K10" s="6">
        <f t="shared" si="5"/>
        <v>0.3</v>
      </c>
      <c r="L10" s="6">
        <f t="shared" si="6"/>
        <v>6.6666666666666666E-2</v>
      </c>
    </row>
    <row r="11" spans="1:12" x14ac:dyDescent="0.3">
      <c r="A11" s="1">
        <v>3000</v>
      </c>
      <c r="B11" s="1">
        <v>600</v>
      </c>
      <c r="C11" s="1">
        <v>200</v>
      </c>
      <c r="D11" s="1">
        <v>100</v>
      </c>
      <c r="E11" s="2">
        <f t="shared" si="1"/>
        <v>0.2</v>
      </c>
      <c r="F11" s="2">
        <f t="shared" si="2"/>
        <v>0.3</v>
      </c>
      <c r="G11" s="4" t="str">
        <f t="shared" si="7"/>
        <v>SIM</v>
      </c>
      <c r="I11" s="6">
        <f t="shared" si="3"/>
        <v>0.3</v>
      </c>
      <c r="J11" s="6">
        <f t="shared" si="4"/>
        <v>0.12</v>
      </c>
      <c r="K11" s="6">
        <f t="shared" si="5"/>
        <v>0.2</v>
      </c>
      <c r="L11" s="6">
        <f t="shared" si="6"/>
        <v>6.6666666666666666E-2</v>
      </c>
    </row>
    <row r="12" spans="1:12" x14ac:dyDescent="0.3">
      <c r="A12" s="1">
        <v>2500</v>
      </c>
      <c r="B12" s="1">
        <v>500</v>
      </c>
      <c r="C12" s="1">
        <v>250</v>
      </c>
      <c r="D12" s="1">
        <v>50</v>
      </c>
      <c r="E12" s="2">
        <f t="shared" si="1"/>
        <v>0.2</v>
      </c>
      <c r="F12" s="2">
        <f t="shared" si="2"/>
        <v>0.32</v>
      </c>
      <c r="G12" s="4" t="str">
        <f t="shared" si="7"/>
        <v>SIM</v>
      </c>
      <c r="I12" s="6">
        <f t="shared" si="3"/>
        <v>0.25</v>
      </c>
      <c r="J12" s="6">
        <f t="shared" si="4"/>
        <v>0.1</v>
      </c>
      <c r="K12" s="6">
        <f t="shared" si="5"/>
        <v>0.25</v>
      </c>
      <c r="L12" s="6">
        <f t="shared" si="6"/>
        <v>3.3333333333333333E-2</v>
      </c>
    </row>
    <row r="13" spans="1:12" x14ac:dyDescent="0.3">
      <c r="A13" s="1">
        <v>2000</v>
      </c>
      <c r="B13" s="1">
        <v>380</v>
      </c>
      <c r="C13" s="1">
        <v>150</v>
      </c>
      <c r="D13" s="1">
        <v>0</v>
      </c>
      <c r="E13" s="2">
        <f t="shared" si="1"/>
        <v>0.19</v>
      </c>
      <c r="F13" s="2">
        <f t="shared" si="2"/>
        <v>0.26500000000000001</v>
      </c>
      <c r="G13" s="4" t="str">
        <f t="shared" si="7"/>
        <v>SIM</v>
      </c>
      <c r="I13" s="6">
        <f t="shared" si="3"/>
        <v>0.2</v>
      </c>
      <c r="J13" s="6">
        <f t="shared" si="4"/>
        <v>7.5999999999999998E-2</v>
      </c>
      <c r="K13" s="6">
        <f t="shared" si="5"/>
        <v>0.15</v>
      </c>
      <c r="L13" s="6">
        <f t="shared" si="6"/>
        <v>0</v>
      </c>
    </row>
    <row r="14" spans="1:12" x14ac:dyDescent="0.3">
      <c r="A14" s="1">
        <v>1500</v>
      </c>
      <c r="B14" s="1">
        <v>600</v>
      </c>
      <c r="C14" s="1">
        <v>250</v>
      </c>
      <c r="D14" s="1">
        <v>100</v>
      </c>
      <c r="E14" s="2">
        <f t="shared" si="1"/>
        <v>0.4</v>
      </c>
      <c r="F14" s="2">
        <f t="shared" si="2"/>
        <v>0.6333333333333333</v>
      </c>
      <c r="G14" s="4" t="str">
        <f t="shared" si="7"/>
        <v>NÃO</v>
      </c>
      <c r="I14" s="6">
        <f t="shared" si="3"/>
        <v>0.15</v>
      </c>
      <c r="J14" s="6">
        <f t="shared" si="4"/>
        <v>0.12</v>
      </c>
      <c r="K14" s="6">
        <f t="shared" si="5"/>
        <v>0.25</v>
      </c>
      <c r="L14" s="6">
        <f t="shared" si="6"/>
        <v>6.6666666666666666E-2</v>
      </c>
    </row>
    <row r="15" spans="1:12" x14ac:dyDescent="0.3">
      <c r="A15" s="1">
        <v>1000</v>
      </c>
      <c r="B15" s="1">
        <v>270</v>
      </c>
      <c r="C15" s="1">
        <v>100</v>
      </c>
      <c r="D15" s="1">
        <v>50</v>
      </c>
      <c r="E15" s="2">
        <f t="shared" si="1"/>
        <v>0.27</v>
      </c>
      <c r="F15" s="2">
        <f t="shared" si="2"/>
        <v>0.42</v>
      </c>
      <c r="G15" s="4" t="str">
        <f t="shared" si="7"/>
        <v>NÃO</v>
      </c>
      <c r="I15" s="6">
        <f t="shared" si="3"/>
        <v>0.1</v>
      </c>
      <c r="J15" s="6">
        <f t="shared" si="4"/>
        <v>5.3999999999999999E-2</v>
      </c>
      <c r="K15" s="6">
        <f t="shared" si="5"/>
        <v>0.1</v>
      </c>
      <c r="L15" s="6">
        <f t="shared" si="6"/>
        <v>3.3333333333333333E-2</v>
      </c>
    </row>
    <row r="16" spans="1:12" x14ac:dyDescent="0.3">
      <c r="A16" s="1">
        <v>500</v>
      </c>
      <c r="B16" s="1">
        <v>200</v>
      </c>
      <c r="C16" s="1">
        <v>250</v>
      </c>
      <c r="D16" s="1">
        <v>0</v>
      </c>
      <c r="E16" s="2">
        <f t="shared" si="1"/>
        <v>0.4</v>
      </c>
      <c r="F16" s="2">
        <f t="shared" si="2"/>
        <v>0.9</v>
      </c>
      <c r="G16" s="4" t="str">
        <f t="shared" si="7"/>
        <v>NÃO</v>
      </c>
      <c r="I16" s="6">
        <f t="shared" si="3"/>
        <v>0.05</v>
      </c>
      <c r="J16" s="6">
        <f t="shared" si="4"/>
        <v>0.04</v>
      </c>
      <c r="K16" s="6">
        <f t="shared" si="5"/>
        <v>0.25</v>
      </c>
      <c r="L16" s="6">
        <f t="shared" si="6"/>
        <v>0</v>
      </c>
    </row>
    <row r="17" spans="1:12" x14ac:dyDescent="0.3">
      <c r="E17" s="2"/>
      <c r="F17" s="2"/>
    </row>
    <row r="18" spans="1:12" x14ac:dyDescent="0.3">
      <c r="A18" s="7" t="s">
        <v>7</v>
      </c>
      <c r="B18" s="7"/>
      <c r="C18" s="7"/>
      <c r="D18" s="7"/>
      <c r="E18" s="7"/>
      <c r="F18" s="7"/>
      <c r="G18" s="7"/>
      <c r="I18" s="8" t="s">
        <v>8</v>
      </c>
      <c r="J18" s="8"/>
      <c r="K18" s="8"/>
      <c r="L18" s="8"/>
    </row>
    <row r="19" spans="1:12" x14ac:dyDescent="0.3">
      <c r="E19" s="2"/>
      <c r="F19" s="2"/>
    </row>
    <row r="20" spans="1:12" x14ac:dyDescent="0.3">
      <c r="E20" s="2"/>
      <c r="F20" s="2"/>
      <c r="L20" s="6"/>
    </row>
    <row r="21" spans="1:12" x14ac:dyDescent="0.3">
      <c r="E21" s="2"/>
      <c r="F21" s="2"/>
      <c r="L21" s="6"/>
    </row>
    <row r="22" spans="1:12" x14ac:dyDescent="0.3">
      <c r="E22" s="2"/>
      <c r="F22" s="2"/>
    </row>
    <row r="23" spans="1:12" x14ac:dyDescent="0.3">
      <c r="E23" s="2"/>
      <c r="F23" s="2"/>
    </row>
    <row r="24" spans="1:12" x14ac:dyDescent="0.3">
      <c r="E24" s="2"/>
      <c r="F24" s="2"/>
    </row>
    <row r="25" spans="1:12" x14ac:dyDescent="0.3">
      <c r="E25" s="2"/>
      <c r="F25" s="2"/>
    </row>
    <row r="26" spans="1:12" x14ac:dyDescent="0.3">
      <c r="E26" s="2"/>
      <c r="F26" s="2"/>
    </row>
    <row r="27" spans="1:12" x14ac:dyDescent="0.3">
      <c r="E27" s="2"/>
      <c r="F27" s="2"/>
    </row>
    <row r="28" spans="1:12" x14ac:dyDescent="0.3">
      <c r="E28" s="2"/>
      <c r="F28" s="2"/>
    </row>
    <row r="29" spans="1:12" x14ac:dyDescent="0.3">
      <c r="E29" s="2"/>
      <c r="F29" s="2"/>
    </row>
    <row r="30" spans="1:12" x14ac:dyDescent="0.3">
      <c r="E30" s="2"/>
      <c r="F30" s="2"/>
    </row>
    <row r="33" spans="1:12" x14ac:dyDescent="0.3">
      <c r="A33" s="1">
        <v>4000</v>
      </c>
      <c r="B33" s="1">
        <v>1000</v>
      </c>
      <c r="C33" s="1">
        <v>400</v>
      </c>
      <c r="D33" s="1">
        <v>200</v>
      </c>
      <c r="E33" s="2">
        <f t="shared" ref="E33:E34" si="8">B33/A33</f>
        <v>0.25</v>
      </c>
      <c r="F33" s="2">
        <f t="shared" ref="F33:F34" si="9">SUM(B33:D33)/A33</f>
        <v>0.4</v>
      </c>
      <c r="I33" s="6">
        <f t="shared" ref="I33:I34" si="10">A33/10000</f>
        <v>0.4</v>
      </c>
      <c r="J33" s="6">
        <f t="shared" ref="J33:J34" si="11">B33/5000</f>
        <v>0.2</v>
      </c>
      <c r="K33" s="6">
        <f t="shared" ref="K33:K34" si="12">C33/1000</f>
        <v>0.4</v>
      </c>
      <c r="L33" s="5">
        <f t="shared" ref="L33:L34" si="13">D33/1500</f>
        <v>0.13333333333333333</v>
      </c>
    </row>
    <row r="34" spans="1:12" x14ac:dyDescent="0.3">
      <c r="A34" s="1">
        <v>7000</v>
      </c>
      <c r="B34" s="1">
        <v>2000</v>
      </c>
      <c r="C34" s="1">
        <v>550</v>
      </c>
      <c r="D34" s="1">
        <v>200</v>
      </c>
      <c r="E34" s="2">
        <f t="shared" si="8"/>
        <v>0.2857142857142857</v>
      </c>
      <c r="F34" s="2">
        <f t="shared" si="9"/>
        <v>0.39285714285714285</v>
      </c>
      <c r="I34" s="6">
        <f t="shared" si="10"/>
        <v>0.7</v>
      </c>
      <c r="J34" s="6">
        <f t="shared" si="11"/>
        <v>0.4</v>
      </c>
      <c r="K34" s="6">
        <f t="shared" si="12"/>
        <v>0.55000000000000004</v>
      </c>
      <c r="L34" s="5">
        <f t="shared" si="13"/>
        <v>0.13333333333333333</v>
      </c>
    </row>
  </sheetData>
  <mergeCells count="2">
    <mergeCell ref="A18:G18"/>
    <mergeCell ref="I18:L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Analide</dc:creator>
  <cp:lastModifiedBy>Cesar Analide</cp:lastModifiedBy>
  <dcterms:created xsi:type="dcterms:W3CDTF">2014-09-30T10:28:26Z</dcterms:created>
  <dcterms:modified xsi:type="dcterms:W3CDTF">2015-04-27T21:00:42Z</dcterms:modified>
</cp:coreProperties>
</file>