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7"/>
  </bookViews>
  <sheets>
    <sheet name="Initial Pop" sheetId="1" state="visible" r:id="rId2"/>
    <sheet name="Winter" sheetId="2" state="visible" r:id="rId3"/>
    <sheet name="April" sheetId="3" state="visible" r:id="rId4"/>
    <sheet name="May" sheetId="4" state="visible" r:id="rId5"/>
    <sheet name="June" sheetId="5" state="visible" r:id="rId6"/>
    <sheet name="July" sheetId="6" state="visible" r:id="rId7"/>
    <sheet name="August" sheetId="7" state="visible" r:id="rId8"/>
    <sheet name="September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<sst xmlns="http://schemas.openxmlformats.org/spreadsheetml/2006/main" count="272" uniqueCount="21">
  <si>
    <t>Node</t>
  </si>
  <si>
    <t>N0 - initial population at start of winter</t>
  </si>
  <si>
    <t>W</t>
  </si>
  <si>
    <t>S</t>
  </si>
  <si>
    <t>C</t>
  </si>
  <si>
    <t>N</t>
  </si>
  <si>
    <t>Node attributes ALPHA</t>
  </si>
  <si>
    <t>Adult survival</t>
  </si>
  <si>
    <t>Pupal survival</t>
  </si>
  <si>
    <t># milkweed in node</t>
  </si>
  <si>
    <r>
      <t>Tell code to </t>
    </r>
    <r>
      <rPr>
        <b val="true"/>
        <i val="true"/>
        <sz val="10"/>
        <color rgb="FF000000"/>
        <rFont val="Arial"/>
        <family val="2"/>
        <charset val="1"/>
      </rPr>
      <t>STOP</t>
    </r>
  </si>
  <si>
    <t>NOTES:</t>
  </si>
  <si>
    <t>Variable Names</t>
  </si>
  <si>
    <t>sA</t>
  </si>
  <si>
    <t>sP</t>
  </si>
  <si>
    <t>m</t>
  </si>
  <si>
    <t>STOP</t>
  </si>
  <si>
    <t>Destination</t>
  </si>
  <si>
    <t>Transitions pij</t>
  </si>
  <si>
    <t>Origin</t>
  </si>
  <si>
    <t>Edge survival sij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</si>
</sst>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447120</xdr:colOff>
      <xdr:row>0</xdr:row>
      <xdr:rowOff>0</xdr:rowOff>
    </xdr:from>
    <xdr:to>
      <xdr:col>12</xdr:col>
      <xdr:colOff>586800</xdr:colOff>
      <xdr:row>7</xdr:row>
      <xdr:rowOff>114480</xdr:rowOff>
    </xdr:to>
    <xdr:sp>
      <xdr:nvSpPr>
        <xdr:cNvPr id="0" name="CustomShape 1"/>
        <xdr:cNvSpPr/>
      </xdr:nvSpPr>
      <xdr:spPr>
        <a:xfrm>
          <a:off x="7533720" y="0"/>
          <a:ext cx="3949560" cy="2019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130320</xdr:colOff>
      <xdr:row>1</xdr:row>
      <xdr:rowOff>39240</xdr:rowOff>
    </xdr:from>
    <xdr:to>
      <xdr:col>12</xdr:col>
      <xdr:colOff>434520</xdr:colOff>
      <xdr:row>5</xdr:row>
      <xdr:rowOff>153360</xdr:rowOff>
    </xdr:to>
    <xdr:sp>
      <xdr:nvSpPr>
        <xdr:cNvPr id="1" name="CustomShape 1"/>
        <xdr:cNvSpPr/>
      </xdr:nvSpPr>
      <xdr:spPr>
        <a:xfrm>
          <a:off x="7978680" y="801000"/>
          <a:ext cx="3352320" cy="87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Parameters derived from Flockhart et al. (2015).</a:t>
          </a:r>
          <a:endParaRPr/>
        </a:p>
        <a:p>
          <a:r>
            <a:rPr lang="en-US" sz="1100" strike="noStrike">
              <a:solidFill>
                <a:srgbClr val="000000"/>
              </a:solidFill>
              <a:latin typeface="Calibri"/>
            </a:rPr>
            <a:t>Winter adult survival- 0.9896/month. This estimate excludes catastrophic events.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253080</xdr:colOff>
      <xdr:row>10</xdr:row>
      <xdr:rowOff>38160</xdr:rowOff>
    </xdr:to>
    <xdr:sp>
      <xdr:nvSpPr>
        <xdr:cNvPr id="2" name="CustomShape 1"/>
        <xdr:cNvSpPr/>
      </xdr:nvSpPr>
      <xdr:spPr>
        <a:xfrm>
          <a:off x="7949880" y="791280"/>
          <a:ext cx="3961800" cy="172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#milkweed in node is derived from Table 1.</a:t>
          </a:r>
          <a:endParaRPr/>
        </a:p>
        <a:p>
          <a:pPr>
            <a:lnSpc>
              <a:spcPct val="100000"/>
            </a:lnSpc>
          </a:pP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Edge transitions are derived from Table S3, p47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Migration survival derived from Table S4, p48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253080</xdr:colOff>
      <xdr:row>10</xdr:row>
      <xdr:rowOff>38160</xdr:rowOff>
    </xdr:to>
    <xdr:sp>
      <xdr:nvSpPr>
        <xdr:cNvPr id="3" name="CustomShape 1"/>
        <xdr:cNvSpPr/>
      </xdr:nvSpPr>
      <xdr:spPr>
        <a:xfrm>
          <a:off x="7949880" y="791280"/>
          <a:ext cx="3961800" cy="172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#milkweed in node is derived from Table 1.</a:t>
          </a:r>
          <a:endParaRPr/>
        </a:p>
        <a:p>
          <a:pPr>
            <a:lnSpc>
              <a:spcPct val="100000"/>
            </a:lnSpc>
          </a:pP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Edge transitions are derived from Table S3, p47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Migration survival derived from Table S4, p48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253080</xdr:colOff>
      <xdr:row>10</xdr:row>
      <xdr:rowOff>38160</xdr:rowOff>
    </xdr:to>
    <xdr:sp>
      <xdr:nvSpPr>
        <xdr:cNvPr id="4" name="CustomShape 1"/>
        <xdr:cNvSpPr/>
      </xdr:nvSpPr>
      <xdr:spPr>
        <a:xfrm>
          <a:off x="7949880" y="791280"/>
          <a:ext cx="3961800" cy="172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#milkweed in node is derived from Table 1.</a:t>
          </a:r>
          <a:endParaRPr/>
        </a:p>
        <a:p>
          <a:pPr>
            <a:lnSpc>
              <a:spcPct val="100000"/>
            </a:lnSpc>
          </a:pP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Edge transitions are derived from Table S3, p47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Migration survival derived from Table S4, p48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253080</xdr:colOff>
      <xdr:row>10</xdr:row>
      <xdr:rowOff>38160</xdr:rowOff>
    </xdr:to>
    <xdr:sp>
      <xdr:nvSpPr>
        <xdr:cNvPr id="5" name="CustomShape 1"/>
        <xdr:cNvSpPr/>
      </xdr:nvSpPr>
      <xdr:spPr>
        <a:xfrm>
          <a:off x="7949880" y="791280"/>
          <a:ext cx="3961800" cy="172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#milkweed in node is derived from Table 1.</a:t>
          </a:r>
          <a:endParaRPr/>
        </a:p>
        <a:p>
          <a:pPr>
            <a:lnSpc>
              <a:spcPct val="100000"/>
            </a:lnSpc>
          </a:pP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Edge transitions are derived from Table S3, p47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Migration survival derived from Table S4, p48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253080</xdr:colOff>
      <xdr:row>10</xdr:row>
      <xdr:rowOff>38160</xdr:rowOff>
    </xdr:to>
    <xdr:sp>
      <xdr:nvSpPr>
        <xdr:cNvPr id="6" name="CustomShape 1"/>
        <xdr:cNvSpPr/>
      </xdr:nvSpPr>
      <xdr:spPr>
        <a:xfrm>
          <a:off x="7949880" y="791280"/>
          <a:ext cx="3961800" cy="172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#milkweed in node is derived from Table 1.</a:t>
          </a:r>
          <a:endParaRPr/>
        </a:p>
        <a:p>
          <a:pPr>
            <a:lnSpc>
              <a:spcPct val="100000"/>
            </a:lnSpc>
          </a:pP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Edge transitions are derived from Table S3, p47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Migration survival derived from Table S4, p48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101520</xdr:colOff>
      <xdr:row>1</xdr:row>
      <xdr:rowOff>29520</xdr:rowOff>
    </xdr:from>
    <xdr:to>
      <xdr:col>13</xdr:col>
      <xdr:colOff>253080</xdr:colOff>
      <xdr:row>10</xdr:row>
      <xdr:rowOff>38160</xdr:rowOff>
    </xdr:to>
    <xdr:sp>
      <xdr:nvSpPr>
        <xdr:cNvPr id="7" name="CustomShape 1"/>
        <xdr:cNvSpPr/>
      </xdr:nvSpPr>
      <xdr:spPr>
        <a:xfrm>
          <a:off x="7949880" y="791280"/>
          <a:ext cx="3961800" cy="1723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Parameters derived from Flockhart et al. (2015). Adult survival nonwinter breeding equation is exp(-days/25.5), line 216. We assume each month is 30 days.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#milkweed in node is derived from Table 1.</a:t>
          </a:r>
          <a:endParaRPr/>
        </a:p>
        <a:p>
          <a:pPr>
            <a:lnSpc>
              <a:spcPct val="100000"/>
            </a:lnSpc>
          </a:pP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Edge transitions are derived from Table S3, p47</a:t>
          </a:r>
          <a:endParaRPr/>
        </a:p>
        <a:p>
          <a:pPr>
            <a:lnSpc>
              <a:spcPct val="100000"/>
            </a:lnSpc>
          </a:pPr>
          <a:r>
            <a:rPr lang="en-US" sz="1100" strike="noStrike">
              <a:solidFill>
                <a:srgbClr val="000000"/>
              </a:solidFill>
              <a:latin typeface="Calibri"/>
            </a:rPr>
            <a:t>Migration survival derived from Table S4, p48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8"/>
    <col collapsed="false" hidden="false" max="2" min="2" style="0" width="19.7085020242915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1" t="n">
        <v>30029384</v>
      </c>
    </row>
    <row r="3" customFormat="false" ht="15" hidden="false" customHeight="false" outlineLevel="0" collapsed="false">
      <c r="A3" s="0" t="s">
        <v>3</v>
      </c>
      <c r="B3" s="0" t="n">
        <v>0</v>
      </c>
    </row>
    <row r="4" customFormat="false" ht="15" hidden="false" customHeight="false" outlineLevel="0" collapsed="false">
      <c r="A4" s="0" t="s">
        <v>4</v>
      </c>
      <c r="B4" s="0" t="n">
        <v>0</v>
      </c>
    </row>
    <row r="5" customFormat="false" ht="15" hidden="false" customHeight="false" outlineLevel="0" collapsed="false">
      <c r="A5" s="0" t="s">
        <v>5</v>
      </c>
      <c r="B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5"/>
  <cols>
    <col collapsed="false" hidden="false" max="1" min="1" style="2" width="19.7085020242915"/>
    <col collapsed="false" hidden="false" max="2" min="2" style="2" width="10.2834008097166"/>
    <col collapsed="false" hidden="false" max="6" min="3" style="0" width="10.2834008097166"/>
    <col collapsed="false" hidden="false" max="1025" min="7" style="0" width="8.57085020242915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f aca="false">0.9896^6</f>
        <v>0.939200077470058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v>0</v>
      </c>
      <c r="D4" s="0" t="n">
        <v>0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v>0</v>
      </c>
      <c r="D5" s="0" t="n">
        <v>0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v>0</v>
      </c>
      <c r="D6" s="14" t="n">
        <v>0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1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</v>
      </c>
      <c r="E11" s="21" t="n">
        <v>0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</v>
      </c>
      <c r="E12" s="21" t="n">
        <v>0</v>
      </c>
      <c r="F12" s="12" t="n">
        <v>0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</v>
      </c>
      <c r="F13" s="15" t="n">
        <v>0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0.517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/>
  <cols>
    <col collapsed="false" hidden="false" max="1" min="1" style="2" width="19.7085020242915"/>
    <col collapsed="false" hidden="false" max="2" min="2" style="2" width="10.2834008097166"/>
    <col collapsed="false" hidden="false" max="6" min="3" style="0" width="10.2834008097166"/>
    <col collapsed="false" hidden="false" max="1025" min="7" style="0" width="8.57085020242915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0.62</v>
      </c>
      <c r="E11" s="21" t="n">
        <v>0.38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</v>
      </c>
      <c r="E12" s="21" t="n">
        <v>0</v>
      </c>
      <c r="F12" s="12" t="n">
        <v>0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</v>
      </c>
      <c r="F13" s="15" t="n">
        <v>0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0.517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3" activeCellId="0" sqref="A23"/>
    </sheetView>
  </sheetViews>
  <sheetFormatPr defaultRowHeight="15"/>
  <cols>
    <col collapsed="false" hidden="false" max="1" min="1" style="2" width="19.7085020242915"/>
    <col collapsed="false" hidden="false" max="2" min="2" style="2" width="10.2834008097166"/>
    <col collapsed="false" hidden="false" max="6" min="3" style="0" width="10.2834008097166"/>
    <col collapsed="false" hidden="false" max="1025" min="7" style="0" width="8.57085020242915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</v>
      </c>
      <c r="E11" s="21" t="n">
        <v>0.556</v>
      </c>
      <c r="F11" s="11" t="n">
        <v>0.444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</v>
      </c>
      <c r="E12" s="21" t="n">
        <v>0.532</v>
      </c>
      <c r="F12" s="11" t="n">
        <v>0.468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</v>
      </c>
      <c r="F13" s="15" t="n">
        <v>0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0.517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3" activeCellId="0" sqref="A23"/>
    </sheetView>
  </sheetViews>
  <sheetFormatPr defaultRowHeight="15"/>
  <cols>
    <col collapsed="false" hidden="false" max="1" min="1" style="2" width="19.7085020242915"/>
    <col collapsed="false" hidden="false" max="2" min="2" style="2" width="10.2834008097166"/>
    <col collapsed="false" hidden="false" max="6" min="3" style="0" width="10.2834008097166"/>
    <col collapsed="false" hidden="false" max="1025" min="7" style="0" width="8.57085020242915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</v>
      </c>
      <c r="E11" s="21" t="n">
        <v>0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</v>
      </c>
      <c r="E12" s="21" t="n">
        <v>0.426</v>
      </c>
      <c r="F12" s="12" t="n">
        <v>0.574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0.183</v>
      </c>
      <c r="F13" s="15" t="n">
        <v>0.817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0.517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3" activeCellId="0" sqref="A23"/>
    </sheetView>
  </sheetViews>
  <sheetFormatPr defaultRowHeight="15"/>
  <cols>
    <col collapsed="false" hidden="false" max="1" min="1" style="2" width="19.7085020242915"/>
    <col collapsed="false" hidden="false" max="2" min="2" style="2" width="10.2834008097166"/>
    <col collapsed="false" hidden="false" max="6" min="3" style="0" width="10.2834008097166"/>
    <col collapsed="false" hidden="false" max="1025" min="7" style="0" width="8.57085020242915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</v>
      </c>
      <c r="E11" s="21" t="n">
        <v>0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</v>
      </c>
      <c r="E12" s="21" t="n">
        <v>0.7</v>
      </c>
      <c r="F12" s="12" t="n">
        <v>0.3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0.278</v>
      </c>
      <c r="F13" s="15" t="n">
        <v>0.722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0.517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3" activeCellId="0" sqref="A23"/>
    </sheetView>
  </sheetViews>
  <sheetFormatPr defaultRowHeight="15"/>
  <cols>
    <col collapsed="false" hidden="false" max="1" min="1" style="2" width="19.7085020242915"/>
    <col collapsed="false" hidden="false" max="2" min="2" style="2" width="10.2834008097166"/>
    <col collapsed="false" hidden="false" max="6" min="3" style="0" width="10.2834008097166"/>
    <col collapsed="false" hidden="false" max="1025" min="7" style="0" width="8.57085020242915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0</v>
      </c>
      <c r="D11" s="21" t="n">
        <v>0</v>
      </c>
      <c r="E11" s="21" t="n">
        <v>0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0</v>
      </c>
      <c r="D12" s="21" t="n">
        <v>0.55</v>
      </c>
      <c r="E12" s="21" t="n">
        <v>0.45</v>
      </c>
      <c r="F12" s="11" t="n">
        <v>0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0.58</v>
      </c>
      <c r="E13" s="25" t="n">
        <v>0.42</v>
      </c>
      <c r="F13" s="15" t="n">
        <v>0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0.517</v>
      </c>
      <c r="E17" s="21" t="n">
        <v>0.196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0.69</v>
      </c>
      <c r="D18" s="21" t="n">
        <v>1</v>
      </c>
      <c r="E18" s="21" t="n">
        <v>0.733</v>
      </c>
      <c r="F18" s="11" t="n">
        <v>0.544</v>
      </c>
    </row>
    <row r="19" customFormat="false" ht="15" hidden="false" customHeight="false" outlineLevel="0" collapsed="false">
      <c r="A19" s="20"/>
      <c r="B19" s="4" t="s">
        <v>4</v>
      </c>
      <c r="C19" s="21" t="n">
        <v>0.196</v>
      </c>
      <c r="D19" s="21" t="n">
        <v>0.733</v>
      </c>
      <c r="E19" s="21" t="n">
        <v>1</v>
      </c>
      <c r="F19" s="11" t="n">
        <v>0.742</v>
      </c>
    </row>
    <row r="20" customFormat="false" ht="15" hidden="false" customHeight="false" outlineLevel="0" collapsed="false">
      <c r="A20" s="20"/>
      <c r="B20" s="13" t="s">
        <v>5</v>
      </c>
      <c r="C20" s="14" t="n">
        <v>0</v>
      </c>
      <c r="D20" s="14" t="n">
        <v>0.544</v>
      </c>
      <c r="E20" s="14" t="n">
        <v>0.742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3" activeCellId="0" sqref="A23"/>
    </sheetView>
  </sheetViews>
  <sheetFormatPr defaultRowHeight="15"/>
  <cols>
    <col collapsed="false" hidden="false" max="1" min="1" style="2" width="19.7085020242915"/>
    <col collapsed="false" hidden="false" max="2" min="2" style="2" width="10.2834008097166"/>
    <col collapsed="false" hidden="false" max="6" min="3" style="0" width="10.2834008097166"/>
    <col collapsed="false" hidden="false" max="1025" min="7" style="0" width="8.57085020242915"/>
  </cols>
  <sheetData>
    <row r="1" customFormat="false" ht="60" hidden="false" customHeight="true" outlineLevel="0" collapsed="false">
      <c r="A1" s="3" t="s">
        <v>6</v>
      </c>
      <c r="B1" s="4"/>
      <c r="C1" s="5" t="s">
        <v>7</v>
      </c>
      <c r="D1" s="6" t="s">
        <v>8</v>
      </c>
      <c r="E1" s="7" t="s">
        <v>9</v>
      </c>
      <c r="F1" s="8" t="s">
        <v>10</v>
      </c>
      <c r="I1" s="0" t="s">
        <v>11</v>
      </c>
    </row>
    <row r="2" customFormat="false" ht="15" hidden="false" customHeight="false" outlineLevel="0" collapsed="false">
      <c r="A2" s="2" t="s">
        <v>12</v>
      </c>
      <c r="B2" s="0"/>
      <c r="C2" s="9" t="s">
        <v>13</v>
      </c>
      <c r="D2" s="9" t="s">
        <v>14</v>
      </c>
      <c r="E2" s="10" t="s">
        <v>15</v>
      </c>
      <c r="F2" s="0" t="s">
        <v>16</v>
      </c>
    </row>
    <row r="3" customFormat="false" ht="15" hidden="false" customHeight="false" outlineLevel="0" collapsed="false">
      <c r="A3" s="0"/>
      <c r="B3" s="2" t="s">
        <v>2</v>
      </c>
      <c r="C3" s="0" t="n">
        <v>0</v>
      </c>
      <c r="D3" s="0" t="n">
        <v>0</v>
      </c>
      <c r="E3" s="11" t="n">
        <v>0</v>
      </c>
    </row>
    <row r="4" customFormat="false" ht="15" hidden="false" customHeight="false" outlineLevel="0" collapsed="false">
      <c r="A4" s="0"/>
      <c r="B4" s="2" t="s">
        <v>3</v>
      </c>
      <c r="C4" s="0" t="n">
        <f aca="false">EXP(-30/25.5)</f>
        <v>0.308365167896581</v>
      </c>
      <c r="D4" s="24" t="n">
        <v>0.849</v>
      </c>
      <c r="E4" s="12" t="n">
        <v>1696459725</v>
      </c>
    </row>
    <row r="5" customFormat="false" ht="15" hidden="false" customHeight="false" outlineLevel="0" collapsed="false">
      <c r="A5" s="0"/>
      <c r="B5" s="2" t="s">
        <v>4</v>
      </c>
      <c r="C5" s="0" t="n">
        <f aca="false">EXP(-30/25.5)</f>
        <v>0.308365167896581</v>
      </c>
      <c r="D5" s="24" t="n">
        <v>0.849</v>
      </c>
      <c r="E5" s="12" t="n">
        <v>2154696122</v>
      </c>
    </row>
    <row r="6" customFormat="false" ht="15" hidden="false" customHeight="false" outlineLevel="0" collapsed="false">
      <c r="A6" s="13"/>
      <c r="B6" s="13" t="s">
        <v>5</v>
      </c>
      <c r="C6" s="14" t="n">
        <f aca="false">EXP(-30/25.5)</f>
        <v>0.308365167896581</v>
      </c>
      <c r="D6" s="25" t="n">
        <v>0.849</v>
      </c>
      <c r="E6" s="15" t="n">
        <v>1752950199</v>
      </c>
    </row>
    <row r="7" customFormat="false" ht="15" hidden="false" customHeight="false" outlineLevel="0" collapsed="false">
      <c r="A7" s="0"/>
      <c r="B7" s="0"/>
    </row>
    <row r="8" customFormat="false" ht="15" hidden="false" customHeight="false" outlineLevel="0" collapsed="false">
      <c r="A8" s="16"/>
      <c r="B8" s="16"/>
      <c r="C8" s="17" t="s">
        <v>17</v>
      </c>
      <c r="D8" s="17"/>
      <c r="E8" s="17"/>
      <c r="F8" s="17"/>
    </row>
    <row r="9" customFormat="false" ht="15" hidden="false" customHeight="false" outlineLevel="0" collapsed="false">
      <c r="A9" s="18" t="s">
        <v>18</v>
      </c>
      <c r="B9" s="4"/>
      <c r="C9" s="4" t="s">
        <v>2</v>
      </c>
      <c r="D9" s="4" t="s">
        <v>3</v>
      </c>
      <c r="E9" s="4" t="s">
        <v>4</v>
      </c>
      <c r="F9" s="19" t="s">
        <v>5</v>
      </c>
    </row>
    <row r="10" customFormat="false" ht="15" hidden="false" customHeight="false" outlineLevel="0" collapsed="false">
      <c r="A10" s="20" t="s">
        <v>19</v>
      </c>
      <c r="B10" s="4" t="s">
        <v>2</v>
      </c>
      <c r="C10" s="21" t="n">
        <v>0</v>
      </c>
      <c r="D10" s="21" t="n">
        <v>0</v>
      </c>
      <c r="E10" s="21" t="n">
        <v>0</v>
      </c>
      <c r="F10" s="12" t="n">
        <v>0</v>
      </c>
    </row>
    <row r="11" customFormat="false" ht="15" hidden="false" customHeight="false" outlineLevel="0" collapsed="false">
      <c r="A11" s="20"/>
      <c r="B11" s="4" t="s">
        <v>3</v>
      </c>
      <c r="C11" s="21" t="n">
        <v>1</v>
      </c>
      <c r="D11" s="21" t="n">
        <v>0</v>
      </c>
      <c r="E11" s="21" t="n">
        <v>0</v>
      </c>
      <c r="F11" s="12" t="n">
        <v>0</v>
      </c>
    </row>
    <row r="12" customFormat="false" ht="15" hidden="false" customHeight="false" outlineLevel="0" collapsed="false">
      <c r="A12" s="20"/>
      <c r="B12" s="4" t="s">
        <v>4</v>
      </c>
      <c r="C12" s="21" t="n">
        <v>1</v>
      </c>
      <c r="D12" s="21" t="n">
        <v>0</v>
      </c>
      <c r="E12" s="21" t="n">
        <v>0</v>
      </c>
      <c r="F12" s="12" t="n">
        <v>0</v>
      </c>
    </row>
    <row r="13" customFormat="false" ht="15" hidden="false" customHeight="false" outlineLevel="0" collapsed="false">
      <c r="A13" s="20"/>
      <c r="B13" s="13" t="s">
        <v>5</v>
      </c>
      <c r="C13" s="14" t="n">
        <v>0</v>
      </c>
      <c r="D13" s="14" t="n">
        <v>0</v>
      </c>
      <c r="E13" s="14" t="n">
        <v>0</v>
      </c>
      <c r="F13" s="15" t="n">
        <v>0</v>
      </c>
    </row>
    <row r="14" customFormat="false" ht="15" hidden="false" customHeight="false" outlineLevel="0" collapsed="false">
      <c r="A14" s="0"/>
      <c r="B14" s="0"/>
    </row>
    <row r="15" customFormat="false" ht="15" hidden="false" customHeight="false" outlineLevel="0" collapsed="false">
      <c r="A15" s="16"/>
      <c r="B15" s="16"/>
      <c r="C15" s="17" t="s">
        <v>17</v>
      </c>
      <c r="D15" s="17"/>
      <c r="E15" s="17"/>
      <c r="F15" s="17"/>
    </row>
    <row r="16" customFormat="false" ht="15" hidden="false" customHeight="false" outlineLevel="0" collapsed="false">
      <c r="A16" s="18" t="s">
        <v>20</v>
      </c>
      <c r="B16" s="4"/>
      <c r="C16" s="4" t="s">
        <v>2</v>
      </c>
      <c r="D16" s="4" t="s">
        <v>3</v>
      </c>
      <c r="E16" s="4" t="s">
        <v>4</v>
      </c>
      <c r="F16" s="19" t="s">
        <v>5</v>
      </c>
    </row>
    <row r="17" customFormat="false" ht="15" hidden="false" customHeight="false" outlineLevel="0" collapsed="false">
      <c r="A17" s="20" t="s">
        <v>19</v>
      </c>
      <c r="B17" s="4" t="s">
        <v>2</v>
      </c>
      <c r="C17" s="21" t="n">
        <v>1</v>
      </c>
      <c r="D17" s="21" t="n">
        <v>0</v>
      </c>
      <c r="E17" s="21" t="n">
        <v>0</v>
      </c>
      <c r="F17" s="11" t="n">
        <v>0</v>
      </c>
    </row>
    <row r="18" customFormat="false" ht="15" hidden="false" customHeight="false" outlineLevel="0" collapsed="false">
      <c r="A18" s="20"/>
      <c r="B18" s="4" t="s">
        <v>3</v>
      </c>
      <c r="C18" s="21" t="n">
        <v>0.69</v>
      </c>
      <c r="D18" s="21" t="n">
        <v>1</v>
      </c>
      <c r="E18" s="21" t="n">
        <v>0</v>
      </c>
      <c r="F18" s="11" t="n">
        <v>0</v>
      </c>
    </row>
    <row r="19" customFormat="false" ht="15" hidden="false" customHeight="false" outlineLevel="0" collapsed="false">
      <c r="A19" s="20"/>
      <c r="B19" s="4" t="s">
        <v>4</v>
      </c>
      <c r="C19" s="21" t="n">
        <v>0.567</v>
      </c>
      <c r="D19" s="21" t="n">
        <v>0</v>
      </c>
      <c r="E19" s="21" t="n">
        <v>1</v>
      </c>
      <c r="F19" s="11" t="n">
        <v>0</v>
      </c>
    </row>
    <row r="20" customFormat="false" ht="15" hidden="false" customHeight="false" outlineLevel="0" collapsed="false">
      <c r="A20" s="20"/>
      <c r="B20" s="13" t="s">
        <v>5</v>
      </c>
      <c r="C20" s="14" t="n">
        <v>0.5</v>
      </c>
      <c r="D20" s="14" t="n">
        <v>0</v>
      </c>
      <c r="E20" s="14" t="n">
        <v>0</v>
      </c>
      <c r="F20" s="22" t="n">
        <v>1</v>
      </c>
    </row>
    <row r="21" customFormat="false" ht="15" hidden="false" customHeight="false" outlineLevel="0" collapsed="false">
      <c r="A21" s="0"/>
    </row>
    <row r="22" customFormat="false" ht="15" hidden="false" customHeight="false" outlineLevel="0" collapsed="false">
      <c r="A22" s="0"/>
    </row>
    <row r="23" customFormat="false" ht="13.8" hidden="false" customHeight="false" outlineLevel="0" collapsed="false">
      <c r="A23" s="23" t="s">
        <v>16</v>
      </c>
    </row>
  </sheetData>
  <mergeCells count="4">
    <mergeCell ref="C8:F8"/>
    <mergeCell ref="A10:A13"/>
    <mergeCell ref="C15:F15"/>
    <mergeCell ref="A17:A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LibreOffice/4.4.3.2$Linux_X86_64 LibreOffice_project/40m0$Build-2</Application>
  <Company>CSIRO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2015-07-23T18:38:12Z</dcterms:created>
  <dc:creator>Nicol, Sam (L&amp;W, Dutton Park)</dc:creator>
  <dc:language>en-US</dc:language>
  <dcterms:modified xsi:type="dcterms:W3CDTF">2016-08-09T19:45:18Z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CSIRO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