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0" windowWidth="23256" windowHeight="12288"/>
  </bookViews>
  <sheets>
    <sheet name="SPLIT" sheetId="1" r:id="rId1"/>
  </sheets>
  <calcPr calcId="145621"/>
</workbook>
</file>

<file path=xl/calcChain.xml><?xml version="1.0" encoding="utf-8"?>
<calcChain xmlns="http://schemas.openxmlformats.org/spreadsheetml/2006/main">
  <c r="F59" i="1" l="1"/>
  <c r="F53" i="1"/>
  <c r="F45" i="1"/>
  <c r="F44" i="1"/>
  <c r="F39" i="1"/>
  <c r="F36" i="1" l="1"/>
  <c r="F37" i="1"/>
  <c r="F35" i="1"/>
  <c r="F33" i="1" l="1"/>
  <c r="F31" i="1"/>
  <c r="F27" i="1" l="1"/>
  <c r="F22" i="1"/>
  <c r="F21" i="1"/>
  <c r="F17" i="1"/>
  <c r="F8" i="1"/>
  <c r="F19" i="1" l="1"/>
  <c r="F55" i="1"/>
  <c r="F54" i="1" l="1"/>
  <c r="F25" i="1" l="1"/>
  <c r="F24" i="1"/>
  <c r="F43" i="1"/>
  <c r="F42" i="1"/>
  <c r="F40" i="1"/>
  <c r="F72" i="1" l="1"/>
  <c r="F71" i="1"/>
  <c r="F70" i="1"/>
  <c r="F68" i="1"/>
  <c r="F67" i="1"/>
  <c r="F66" i="1"/>
  <c r="F65" i="1"/>
  <c r="F64" i="1"/>
  <c r="F61" i="1"/>
  <c r="F63" i="1"/>
  <c r="F62" i="1"/>
  <c r="F60" i="1"/>
  <c r="F58" i="1" l="1"/>
  <c r="F57" i="1"/>
  <c r="F56" i="1"/>
  <c r="F52" i="1"/>
  <c r="F51" i="1"/>
  <c r="F50" i="1"/>
  <c r="F49" i="1"/>
  <c r="F48" i="1"/>
  <c r="F47" i="1"/>
  <c r="F46" i="1"/>
  <c r="F41" i="1"/>
  <c r="F38" i="1"/>
  <c r="F34" i="1"/>
  <c r="F26" i="1"/>
  <c r="F32" i="1"/>
  <c r="F30" i="1"/>
  <c r="F29" i="1"/>
  <c r="F28" i="1"/>
  <c r="F23" i="1"/>
  <c r="F20" i="1"/>
  <c r="F18" i="1"/>
  <c r="F16" i="1"/>
  <c r="F15" i="1"/>
  <c r="F14" i="1"/>
  <c r="F13" i="1"/>
  <c r="F12" i="1"/>
  <c r="F11" i="1"/>
  <c r="F10" i="1"/>
  <c r="F9" i="1"/>
  <c r="F7" i="1"/>
  <c r="F73" i="1" l="1"/>
</calcChain>
</file>

<file path=xl/sharedStrings.xml><?xml version="1.0" encoding="utf-8"?>
<sst xmlns="http://schemas.openxmlformats.org/spreadsheetml/2006/main" count="270" uniqueCount="267">
  <si>
    <t>Designator</t>
  </si>
  <si>
    <t>Description</t>
  </si>
  <si>
    <t>ManufacturerPartNumber</t>
  </si>
  <si>
    <t>Quantity</t>
  </si>
  <si>
    <t>DA1</t>
  </si>
  <si>
    <t>Price</t>
  </si>
  <si>
    <t>Price*Qty</t>
  </si>
  <si>
    <t>Link</t>
  </si>
  <si>
    <t>http://www.digikey.com/product-detail/en/CL10B104KA8NNNC/1276-1006-2-ND/3886664</t>
  </si>
  <si>
    <t>http://www.digikey.com/product-detail/en/CL10B105KP8NNNC/1276-1946-2-ND/3887604</t>
  </si>
  <si>
    <t>http://www.digikey.com/product-detail/en/25PX1000MEFCT810X16/1189-1583-3-ND/3134863</t>
  </si>
  <si>
    <t>http://www.digikey.com/product-detail/en/2N7002P,215/568-5818-2-ND/2296323</t>
  </si>
  <si>
    <t>CAP CER 0.1UF 25V 10% X7R 0603</t>
  </si>
  <si>
    <t>CL10B104KA8NNNC</t>
  </si>
  <si>
    <t>CAP CER 1UF 10V 10% X7R 0603</t>
  </si>
  <si>
    <t>CL10B105KP8NNNC</t>
  </si>
  <si>
    <t>MOSFET N-CH 60V 0.36A SOT-23</t>
  </si>
  <si>
    <t>2N7002P</t>
  </si>
  <si>
    <t>L1</t>
  </si>
  <si>
    <t>BT1</t>
  </si>
  <si>
    <t>C1</t>
  </si>
  <si>
    <t>C11</t>
  </si>
  <si>
    <t>CAP ALUM 1000UF 25V 20% RADIAL</t>
  </si>
  <si>
    <t>25PX1000MEFCT810X16</t>
  </si>
  <si>
    <t>FERRITE BEAD 110 OHM 1806</t>
  </si>
  <si>
    <t>FBMJ4516HS111-T</t>
  </si>
  <si>
    <t>http://www.digikey.com/product-detail/en/FBMJ4516HS111-T/587-1775-2-ND/957847</t>
  </si>
  <si>
    <t>MOV1</t>
  </si>
  <si>
    <t>DIODE ZENER 22V 500MW LLDS</t>
  </si>
  <si>
    <t>BZV55-C22</t>
  </si>
  <si>
    <t>http://www.digikey.com/product-detail/en/BZV55-C22,115/568-6259-2-ND/1155556</t>
  </si>
  <si>
    <t>VD5</t>
  </si>
  <si>
    <t>DIODE ARRAY SCHOTTKY 20V SOT23</t>
  </si>
  <si>
    <t>PMEG2005CT</t>
  </si>
  <si>
    <t>http://www.digikey.com/product-detail/en/PMEG2005CT,215/568-6500-2-ND/2119859</t>
  </si>
  <si>
    <t>VT2, VT3</t>
  </si>
  <si>
    <t>MOSFET P-CH 60V 330mA SOT23</t>
  </si>
  <si>
    <t>BSS83P H6327</t>
  </si>
  <si>
    <t>http://www.digikey.com/product-detail/en/BSS83P%20H6327/BSS83P%20H6327TR-ND/2783473</t>
  </si>
  <si>
    <t>Amount</t>
  </si>
  <si>
    <t xml:space="preserve"> Bill of PCB components</t>
  </si>
  <si>
    <t>DA3</t>
  </si>
  <si>
    <t>VT9</t>
  </si>
  <si>
    <t>MOSFET P-CH 20V 2.6A SOT23</t>
  </si>
  <si>
    <t>IRLML2246TRPBF</t>
  </si>
  <si>
    <t>http://www.digikey.com/product-detail/en/IRLML2246TRPBF/IRLML2246TRPBFTR-ND/2639565</t>
  </si>
  <si>
    <t>CAP CER 18PF 50V 5% NP0 0603</t>
  </si>
  <si>
    <t>C35</t>
  </si>
  <si>
    <t>CAP CER 39PF 50V 5% NP0 0603</t>
  </si>
  <si>
    <t>DA2</t>
  </si>
  <si>
    <t>IC REG LDO 1.8V 0.3A SOT23-5</t>
  </si>
  <si>
    <t>AP2127K-1.8TRG1</t>
  </si>
  <si>
    <t>http://www.digikey.com/product-detail/en/AP2127K-1.8TRG1/AP2127K-1.8TRG1DITR-ND/4470784</t>
  </si>
  <si>
    <t>SoC Ultra-low Power RF-Microcontroller</t>
  </si>
  <si>
    <t>AX8052F143</t>
  </si>
  <si>
    <t>http://www.axsem.com/shop/micros/ax8052f131-list/category/28-ax8052f143</t>
  </si>
  <si>
    <t>DD2</t>
  </si>
  <si>
    <t>FIXED IND 18NH 700MA 85 MOHM SMD</t>
  </si>
  <si>
    <t>LQW18AN18NJ10D</t>
  </si>
  <si>
    <t>http://www.digikey.com/product-detail/en/LQW18AN18NJ10D/490-11769-2-ND/2594989</t>
  </si>
  <si>
    <t>RES SMD 1K OHM 1% 1/10W 0603</t>
  </si>
  <si>
    <t>RC1608F102CS</t>
  </si>
  <si>
    <t>http://www.digikey.com/product-detail/en/RC1608F102CS/1276-3484-1-ND/3903587</t>
  </si>
  <si>
    <t>RC1608F472CS</t>
  </si>
  <si>
    <t>RES SMD 4.7K OHM 1% 1/10W 0603</t>
  </si>
  <si>
    <t>http://www.digikey.com/product-detail/en/RC1608F472CS/1276-3502-2-ND/3903510</t>
  </si>
  <si>
    <t>RC1608F103CS</t>
  </si>
  <si>
    <t>RES SMD 10K OHM 1% 1/10W 0603</t>
  </si>
  <si>
    <t>http://www.digikey.com/product-detail/en/RC1608F103CS/1276-3485-2-ND/3903493</t>
  </si>
  <si>
    <t>ZQ1</t>
  </si>
  <si>
    <t>CRYSTAL 32.768KHZ 12.5PF SMD</t>
  </si>
  <si>
    <t>ABS07-32.768KHZ-T</t>
  </si>
  <si>
    <t>http://www.digikey.com/product-detail/en/ABS07-32.768KHZ-T/535-9542-2-ND/1236858</t>
  </si>
  <si>
    <t>ZQ2</t>
  </si>
  <si>
    <t>OSC XO 26.000MHZ SINE WAVE SMD</t>
  </si>
  <si>
    <t>NT2016SA-26.000000MHZ-NBG2</t>
  </si>
  <si>
    <t>http://www.digikey.com/product-detail/en/644-1164-2-ND/644-1164-2-ND/3125623</t>
  </si>
  <si>
    <t>CL10B475KQ8NQNC</t>
  </si>
  <si>
    <t>CAP CER 4.7UF 6.3V 10% X7R 0603</t>
  </si>
  <si>
    <t>http://www.digikey.com/product-detail/en/CL10B475KQ8NQNC/1276-2087-2-ND/3887745</t>
  </si>
  <si>
    <t>ADE7953ACPZ-RL</t>
  </si>
  <si>
    <t>IC ENERGY METERING 1PH 28LFCSP</t>
  </si>
  <si>
    <t>http://www.digikey.com/product-detail/en/ADE7953ACPZ-RL/ADE7953ACPZ-RLTR-ND/2700177</t>
  </si>
  <si>
    <t>RT0603DRD071KL</t>
  </si>
  <si>
    <t>RES SMD 1K OHM 0.5% 1/10W 0603</t>
  </si>
  <si>
    <t>http://www.digikey.com/product-detail/en/RT0603DRD071KL/311-1.0KDTR-ND/1035474</t>
  </si>
  <si>
    <t>R4, R5, R6, R7</t>
  </si>
  <si>
    <t>RNCF1206DTE523K</t>
  </si>
  <si>
    <t>RES SMD 523K OHM 0.5% 1/4W 1206</t>
  </si>
  <si>
    <t>http://www.digikey.com/product-detail/en/RNCF1206DTE523K/RNCF1206DTE523KTR-ND/3479127</t>
  </si>
  <si>
    <t>ABLS-3.579545MHZ-B4-T</t>
  </si>
  <si>
    <t>Crystal 3.579545MHz 30ppm 18pF 180 Ohm -20°C - 70°C Surface Mount HC49/US</t>
  </si>
  <si>
    <t>http://www.digikey.com/product-detail/en/ABLS-3.579545MHZ-B4-T/535-10200-2-ND/2184143</t>
  </si>
  <si>
    <t>CL10B333KB8NFNC</t>
  </si>
  <si>
    <t>CAP CER 0.033UF 50V 10% X7R 0603</t>
  </si>
  <si>
    <t>http://www.digikey.com/product-detail/en/CL10B333KB8NFNC/1276-2040-2-ND/3887698</t>
  </si>
  <si>
    <t>http://www.digikey.com/product-detail/en/S14K420/495-4629-ND/651224</t>
  </si>
  <si>
    <t>S14K420</t>
  </si>
  <si>
    <t>VARISTOR 612V 4.5KA DISC 14MM</t>
  </si>
  <si>
    <t>AT25SF041-SSHD-T</t>
  </si>
  <si>
    <t>IC FLASH 4MBIT 104MHZ 8SOIC</t>
  </si>
  <si>
    <t>http://www.digikey.com/product-detail/en/AT25SF041-SSHD-T/1265-1131-2-ND/4824161</t>
  </si>
  <si>
    <t>R26</t>
  </si>
  <si>
    <t>C13</t>
  </si>
  <si>
    <t>C37</t>
  </si>
  <si>
    <t>R14</t>
  </si>
  <si>
    <t>R17</t>
  </si>
  <si>
    <t>VD1, VD2, VD3, VD4, VD10</t>
  </si>
  <si>
    <t>VT5</t>
  </si>
  <si>
    <t>UVZ1H101MPD1TD</t>
  </si>
  <si>
    <t>CAP ALUM 100UF 20% 50V RADIAL</t>
  </si>
  <si>
    <t>http://www.digikey.com/product-detail/en/UVZ1H101MPD1TD/493-13464-3-ND/4342020</t>
  </si>
  <si>
    <t>UPW1E471MPD6TD</t>
  </si>
  <si>
    <t>CAP ALUM 470UF 20% 25V RADIAL</t>
  </si>
  <si>
    <t>http://www.digikey.com/product-detail/en/UPW1E471MPD6TD/493-11772-3-ND/4320915</t>
  </si>
  <si>
    <t>CL21A106KAFN3NE</t>
  </si>
  <si>
    <t>CAP CER 10UF 25V X5R 0805</t>
  </si>
  <si>
    <t>http://www.digikey.com/product-detail/en/CL21A106KAFN3NE/1276-2890-2-ND/3888548</t>
  </si>
  <si>
    <t>CL10B103KB8NCNC</t>
  </si>
  <si>
    <t>http://www.digikey.com/product-detail/en/CL10B103KB8NCNC/1276-1921-2-ND/3887579</t>
  </si>
  <si>
    <t>CAP CER 10000PF 50V X7R 0603</t>
  </si>
  <si>
    <t>AOZ1280CI</t>
  </si>
  <si>
    <t>IC REG BUCK ADJ 1.2A SOT23-6</t>
  </si>
  <si>
    <t>http://www.digikey.com/product-detail/en/AOZ1280CI/785-1277-2-ND/2769836</t>
  </si>
  <si>
    <t>RC1608J470CS</t>
  </si>
  <si>
    <t>RES SMD 47 OHM 5% 1/10W 0603</t>
  </si>
  <si>
    <t>http://www.digikey.com/product-detail/en/RC1608J470CS/1276-5030-2-ND/3965337</t>
  </si>
  <si>
    <t>RMCF0603FT15K8</t>
  </si>
  <si>
    <t>http://www.digikey.com/product-detail/en/RMCF0603FT15K8/RMCF0603FT15K8TR-ND/1713631</t>
  </si>
  <si>
    <t>RES SMD 15.8K OHM 1% 1/10W 0603</t>
  </si>
  <si>
    <t>S1M-13-F</t>
  </si>
  <si>
    <t>DIODE GEN PURP 1KV 1A SMA</t>
  </si>
  <si>
    <t>http://www.digikey.com/product-detail/en/S1M-13-F/S1M-FDITR-ND/804883</t>
  </si>
  <si>
    <t>MBR0580S1-7</t>
  </si>
  <si>
    <t>DIODE SCHOTTKY 80V 500MA SOD123</t>
  </si>
  <si>
    <t>http://www.digikey.com/product-detail/en/MBR0580S1-7/MBR0580S1-7DITR-ND/5080335</t>
  </si>
  <si>
    <t>MMBT2907ALT1G</t>
  </si>
  <si>
    <t>TRANS PNP 60V 0.6A SOT23</t>
  </si>
  <si>
    <t>http://www.digikey.com/product-detail/en/MMBT2907ALT1G/MMBT2907ALT1GOSTR-ND/919599</t>
  </si>
  <si>
    <t>VD6</t>
  </si>
  <si>
    <t>1/2AA Litium Battery</t>
  </si>
  <si>
    <t>ER14250</t>
  </si>
  <si>
    <t>L2</t>
  </si>
  <si>
    <t>FIXED IND 27NH 590MA 116 MOHM</t>
  </si>
  <si>
    <t>LQW18AN27NG10D</t>
  </si>
  <si>
    <t>http://www.digikey.com/product-detail/en/LQW18AN27NG10D/490-6880-2-ND/2594998</t>
  </si>
  <si>
    <t>L4, L6</t>
  </si>
  <si>
    <t>FIXED IND 43NH 380MA 290 MOHM</t>
  </si>
  <si>
    <t>LQW18AN43NG00D</t>
  </si>
  <si>
    <t>http://www.digikey.com/product-detail/en/LQW18AN43NG00D/490-6892-2-ND/2595012</t>
  </si>
  <si>
    <t>L7, L8</t>
  </si>
  <si>
    <t>FIXED IND 100NH 220MA 680 MOHM</t>
  </si>
  <si>
    <t>LQW18ANR10G00D</t>
  </si>
  <si>
    <t>http://www.digikey.com/product-detail/en/LQW18ANR10G00D/490-6918-2-ND/2595039</t>
  </si>
  <si>
    <t>L9, L10</t>
  </si>
  <si>
    <t>CAP CER 11PF 50V 5% NP0 0603</t>
  </si>
  <si>
    <t>GRM1885C1H110JA01D</t>
  </si>
  <si>
    <t>http://www.digikey.com/product-detail/en/GRM1885C1H110JA01D/490-1404-2-ND/586931</t>
  </si>
  <si>
    <t>C57</t>
  </si>
  <si>
    <t>R15</t>
  </si>
  <si>
    <t>CL10C390JB8NCNC</t>
  </si>
  <si>
    <t>http://www.digikey.com/product-detail/en/CL10C390JB8NCNC/1276-2283-2-ND/3887941</t>
  </si>
  <si>
    <t>CL10C180JB8NNNC</t>
  </si>
  <si>
    <t>http://www.digikey.com/product-detail/en/CL10C180JB8NNNC/1276-1089-2-ND/3886747</t>
  </si>
  <si>
    <t>C2, C3, C5, C8, C25, C26</t>
  </si>
  <si>
    <t>C4, C7, C10, C18, C22, C27, C68</t>
  </si>
  <si>
    <t>C6, C9, C14, C15, C16, C20, C23, C28, C29, C32, C34, C36, C38, C39, C69, C70, C71, C72, C73</t>
  </si>
  <si>
    <t>CL21  400V-0.68mF</t>
  </si>
  <si>
    <t>CAP FILM 0.68UF 400VDC RADIAL</t>
  </si>
  <si>
    <t>C12, C13</t>
  </si>
  <si>
    <t>C17</t>
  </si>
  <si>
    <t>C19, C24, C43, C49</t>
  </si>
  <si>
    <t>C30, C31, C66, C67</t>
  </si>
  <si>
    <t>C33, C56, C58, C59</t>
  </si>
  <si>
    <t>http://www.digikey.com/product-detail/en/samsung-electro-mechanics-america-inc/CL10C4R7BB8NNNC/1276-1792-2-ND/3887450</t>
  </si>
  <si>
    <t>CL10C4R7BB8NNNC</t>
  </si>
  <si>
    <t>http://www.digikey.com/product-detail/en/murata-electronics-north-america/GRM21BR60J226ME39L/490-1719-2-ND/586711</t>
  </si>
  <si>
    <t>GRM21BR60J226ME39L</t>
  </si>
  <si>
    <t xml:space="preserve">CAP CER 4.7pF 50V NP0 0603 </t>
  </si>
  <si>
    <t xml:space="preserve">22µF ±20% 6.3V Ceramic Capacitor X5R 0805 </t>
  </si>
  <si>
    <t>C50</t>
  </si>
  <si>
    <t>GRM1885C1H2R7CA01D</t>
  </si>
  <si>
    <t xml:space="preserve">2.7pF ±0.25pF 50V Ceramic Capacitor C0G, NP0 </t>
  </si>
  <si>
    <t>http://www.digikey.com/product-detail/en/murata-electronics-north-america/GRM1885C1H2R7CA01D/490-10714-2-ND/4421593</t>
  </si>
  <si>
    <t>C51, C61</t>
  </si>
  <si>
    <t>CL10C3R6CB8NNNC</t>
  </si>
  <si>
    <t>3.6pF ±0.25pF 50V Ceramic Capacitor C0G, NP0 </t>
  </si>
  <si>
    <t>http://www.digikey.com/product-detail/en/samsung-electro-mechanics-america-inc/CL10C3R6CB8NNNC/1276-2288-2-ND/3887946</t>
  </si>
  <si>
    <t>C52, C53, C65
 C46, C47, C48, C52, C53</t>
  </si>
  <si>
    <t>C63</t>
  </si>
  <si>
    <t>CL10C1R5BB8NNNC</t>
  </si>
  <si>
    <t>http://www.digikey.com/product-detail/en/samsung-electro-mechanics-america-inc/CL10C1R5BB8NNNC/1276-1071-2-ND/3886729</t>
  </si>
  <si>
    <t xml:space="preserve">1.5pF ±0.1pF 50V Ceramic Capacitor C0G, NP0 0603 </t>
  </si>
  <si>
    <t>D1</t>
  </si>
  <si>
    <t>D2</t>
  </si>
  <si>
    <t>LP2950CDT-3.3RKG</t>
  </si>
  <si>
    <t>http://www.digikey.com/product-detail/en/on-semiconductor/LP2950CDT-3.3RKG/LP2950CDT-3.3RKGOSTR-ND/1476904</t>
  </si>
  <si>
    <t>Linear Voltage Regulator IC 
Positive Fixed 1 Output 3.3V 100mA DPAK-3</t>
  </si>
  <si>
    <t>SENSOR DGTL OMNIPOLAR SWTCH SC59</t>
  </si>
  <si>
    <t>AH180N-WG-7</t>
  </si>
  <si>
    <t>http://www.digikey.com/product-detail/en/AH180N-WG-7/AH180N-WG-7DITR-ND/2334678</t>
  </si>
  <si>
    <t>DA4</t>
  </si>
  <si>
    <t>IC MCU 32BIT 64KB FLASH 48TQFP</t>
  </si>
  <si>
    <t>EFM32HG222F64G-A-QFP48R</t>
  </si>
  <si>
    <t>http://www.digikey.com/product-detail/en/EFM32HG222F64G-A-QFP48R/EFM32HG222F64G-A-QFP48R-ND/5142806</t>
  </si>
  <si>
    <t>DD5</t>
  </si>
  <si>
    <t>HL1, HL6</t>
  </si>
  <si>
    <t>C5SMF-RJF-CT0W0BB2</t>
  </si>
  <si>
    <t>Red 621nm LED Indication - Discrete 2.1V Radial</t>
  </si>
  <si>
    <t>http://www.digikey.com/product-detail/en/cree-inc/C5SMF-RJF-CT0W0BB2/C5SMF-RJF-CT0W0BB2TB-ND/4794052</t>
  </si>
  <si>
    <t>HL2</t>
  </si>
  <si>
    <t>LED 1.6X0.8MM 630NM RED CLR SMD</t>
  </si>
  <si>
    <t>APT1608SURCK</t>
  </si>
  <si>
    <t>http://www.digikey.com/product-detail/en/APT1608SURCK/754-1123-2-ND/1747522</t>
  </si>
  <si>
    <t>HL4</t>
  </si>
  <si>
    <t>SFH 203 FA</t>
  </si>
  <si>
    <t>Photodiode 900nm 5ns 40° Radial</t>
  </si>
  <si>
    <t>http://www.digikey.com/product-detail/en/osram-opto-semiconductors-inc/SFH%20203%20FA/475-1075-ND/607284</t>
  </si>
  <si>
    <t>HL5</t>
  </si>
  <si>
    <t>L-53F3C</t>
  </si>
  <si>
    <t>5 mm IR LED</t>
  </si>
  <si>
    <t>http://www.platan.ru/cgi-bin/qwery.pl/id=411413060</t>
  </si>
  <si>
    <t>FIXED IND 2.2NH 1.4A 18 MOHM SMD</t>
  </si>
  <si>
    <t>LQW18AN2N2D10D</t>
  </si>
  <si>
    <t>http://www.digikey.com/product-detail/en/LQW18AN2N2D10D/490-6881-2-ND/2595000</t>
  </si>
  <si>
    <t>L5, L11</t>
  </si>
  <si>
    <t>L12</t>
  </si>
  <si>
    <t>LQW18AN10NG10D</t>
  </si>
  <si>
    <t>L13</t>
  </si>
  <si>
    <t>BLM18PG121SH1</t>
  </si>
  <si>
    <t>FERRITE BEAD 120 OHM 0603 1LN</t>
  </si>
  <si>
    <t>http://www.digikey.com/product-detail/en/murata-electronics-north-america/BLM18PG121SH1D/490-7815-2-ND/2588043</t>
  </si>
  <si>
    <t>R8</t>
  </si>
  <si>
    <t>R1, R2, R3, R11, R18, R19, R21, R23, R24, R27, R29, R30, R31</t>
  </si>
  <si>
    <t>R9, R13, R20, R22, R25, R28, R32, R33, R34</t>
  </si>
  <si>
    <t>R10</t>
  </si>
  <si>
    <t>KNP100JR-52-68R</t>
  </si>
  <si>
    <t>http://www.digikey.com/product-detail/en/yageo/KNP100JR-52-68R/68ACTR-ND/2058750</t>
  </si>
  <si>
    <t>RES 68 OHM 1W 5% AXIAL</t>
  </si>
  <si>
    <t>R12, R16</t>
  </si>
  <si>
    <t>CRCW06035R90FKEA</t>
  </si>
  <si>
    <t>http://www.digikey.com/product-detail/en/vishay-dale/CRCW06035R90FKEA/541-5.90HHTR-ND/1961625</t>
  </si>
  <si>
    <t>RES SMD 5.9 OHM 1% 1/10W 0603</t>
  </si>
  <si>
    <t>RC1608F432CS</t>
  </si>
  <si>
    <t>RES SMD 4.3K OHM 1% 1/10W 0603</t>
  </si>
  <si>
    <t>http://www.digikey.com/product-detail/en/samsung-electro-mechanics-america-inc/RC1608F432CS/1276-4706-2-ND/3965013</t>
  </si>
  <si>
    <t>RC1608F122CS</t>
  </si>
  <si>
    <t>http://www.digikey.com/product-detail/en/samsung-electro-mechanics-america-inc/RC1608F122CS/1276-4651-2-ND/3964958</t>
  </si>
  <si>
    <t>RES SMD 1.2K OHM 1% 1/10W 0603</t>
  </si>
  <si>
    <t>R35</t>
  </si>
  <si>
    <t>RC1608F473CS</t>
  </si>
  <si>
    <t>http://www.digikey.com/product-detail/en/samsung-electro-mechanics-america-inc/RC1608F473CS/1276-4808-2-ND/3965115</t>
  </si>
  <si>
    <t>RES SMD 47K OHM 1% 1/10W 0603</t>
  </si>
  <si>
    <t>R36</t>
  </si>
  <si>
    <t>RES SMD 200 OHM 1% 1/10W 0603</t>
  </si>
  <si>
    <t>RC1608F201CS</t>
  </si>
  <si>
    <t>http://www.digikey.com/product-detail/en/RC1608F201CS/1276-4584-2-ND/3964891</t>
  </si>
  <si>
    <t>VD9, VD10</t>
  </si>
  <si>
    <t>SMAZ22-TP</t>
  </si>
  <si>
    <t>http://www.digikey.com/product-detail/en/micro-commercial-co/SMAZ22-TP/SMAZ22-TPMSTR-ND/1636153</t>
  </si>
  <si>
    <t xml:space="preserve"> Zener Diode 22V 1W ±5% Surface Mount DO-214AC (SMAJ)</t>
  </si>
  <si>
    <t>VD11, VD13</t>
  </si>
  <si>
    <t>VT1, VT4, VT6</t>
  </si>
  <si>
    <t>X1</t>
  </si>
  <si>
    <t>GRT508B-80A</t>
  </si>
  <si>
    <t>Relay + current transformer</t>
  </si>
  <si>
    <t>ZQ4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</si>
</sst>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8" x14ac:knownFonts="1">
    <font>
      <sz val="10"/>
      <name val="Arial"/>
      <charset val="204"/>
    </font>
    <font>
      <u/>
      <sz val="10"/>
      <color theme="10"/>
      <name val="Arial"/>
      <family val="2"/>
      <charset val="204"/>
    </font>
    <font>
      <sz val="8"/>
      <name val="Segoe UI"/>
      <family val="2"/>
      <charset val="204"/>
    </font>
    <font>
      <sz val="10"/>
      <name val="Arial"/>
      <family val="2"/>
      <charset val="204"/>
    </font>
    <font>
      <sz val="16"/>
      <name val="Arial"/>
      <family val="2"/>
      <charset val="204"/>
    </font>
    <font>
      <sz val="20"/>
      <name val="Arial"/>
      <family val="2"/>
      <charset val="204"/>
    </font>
    <font>
      <b/>
      <sz val="10"/>
      <name val="Arial"/>
      <family val="2"/>
      <charset val="204"/>
    </font>
    <font>
      <sz val="8"/>
      <color indexed="12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indexed="10"/>
      <name val="Arial"/>
      <family val="2"/>
      <charset val="204"/>
    </font>
    <font>
      <u/>
      <sz val="8"/>
      <name val="Arial"/>
      <family val="2"/>
      <charset val="204"/>
    </font>
    <font>
      <sz val="8"/>
      <color rgb="FF000000"/>
      <name val="Segoe UI"/>
      <family val="2"/>
      <charset val="204"/>
    </font>
    <font>
      <sz val="8"/>
      <color indexed="12"/>
      <name val="Segoe UI"/>
      <family val="2"/>
      <charset val="204"/>
    </font>
    <font>
      <u/>
      <sz val="8"/>
      <color theme="1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6" fillId="0" borderId="0" xfId="0" applyNumberFormat="1" applyFont="1"/>
    <xf numFmtId="0" fontId="10" fillId="4" borderId="1" xfId="1" applyFont="1" applyFill="1" applyBorder="1" applyAlignment="1" applyProtection="1"/>
    <xf numFmtId="0" fontId="0" fillId="0" borderId="0" xfId="0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1" xfId="1" applyFont="1" applyBorder="1" applyAlignment="1" applyProtection="1"/>
    <xf numFmtId="0" fontId="10" fillId="0" borderId="1" xfId="1" applyFont="1" applyBorder="1" applyAlignment="1" applyProtection="1">
      <alignment horizontal="left" vertical="center"/>
    </xf>
    <xf numFmtId="0" fontId="8" fillId="0" borderId="1" xfId="0" applyFont="1" applyBorder="1"/>
    <xf numFmtId="0" fontId="11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0" borderId="1" xfId="1" applyFont="1" applyBorder="1" applyAlignment="1" applyProtection="1">
      <alignment vertical="center"/>
    </xf>
    <xf numFmtId="0" fontId="13" fillId="4" borderId="1" xfId="0" quotePrefix="1" applyFont="1" applyFill="1" applyBorder="1" applyAlignment="1">
      <alignment vertical="top"/>
    </xf>
    <xf numFmtId="0" fontId="13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14" fillId="4" borderId="1" xfId="1" applyFont="1" applyFill="1" applyBorder="1" applyAlignment="1" applyProtection="1">
      <alignment vertical="center"/>
    </xf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/>
    <xf numFmtId="0" fontId="14" fillId="4" borderId="1" xfId="1" applyFont="1" applyFill="1" applyBorder="1" applyAlignment="1" applyProtection="1"/>
    <xf numFmtId="164" fontId="9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4" borderId="1" xfId="0" applyNumberFormat="1" applyFont="1" applyFill="1" applyBorder="1" applyAlignment="1">
      <alignment horizontal="center" vertical="center"/>
    </xf>
    <xf numFmtId="164" fontId="12" fillId="4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164" fontId="5" fillId="0" borderId="0" xfId="0" applyNumberFormat="1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164" fontId="0" fillId="0" borderId="0" xfId="0" applyNumberFormat="1" applyAlignment="1"/>
    <xf numFmtId="164" fontId="11" fillId="3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  <xf numFmtId="164" fontId="8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15" fillId="0" borderId="1" xfId="0" quotePrefix="1" applyFont="1" applyBorder="1"/>
    <xf numFmtId="0" fontId="13" fillId="4" borderId="1" xfId="0" quotePrefix="1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/>
    </xf>
    <xf numFmtId="0" fontId="9" fillId="2" borderId="1" xfId="2" applyFont="1" applyFill="1" applyBorder="1" applyAlignment="1">
      <alignment horizontal="center"/>
    </xf>
    <xf numFmtId="164" fontId="9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vertical="center"/>
    </xf>
    <xf numFmtId="0" fontId="17" fillId="0" borderId="1" xfId="1" applyFont="1" applyBorder="1" applyAlignment="1" applyProtection="1"/>
    <xf numFmtId="0" fontId="10" fillId="4" borderId="1" xfId="1" applyFont="1" applyFill="1" applyBorder="1" applyAlignment="1" applyProtection="1">
      <alignment vertical="center"/>
    </xf>
    <xf numFmtId="0" fontId="8" fillId="0" borderId="0" xfId="0" applyFont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xsem.com/shop/micros/ax8052f131-list/category/28-ax8052f143" TargetMode="External"/><Relationship Id="rId18" Type="http://schemas.openxmlformats.org/officeDocument/2006/relationships/hyperlink" Target="http://www.digikey.com/product-detail/en/RC1608F102CS/1276-3484-1-ND/3903587" TargetMode="External"/><Relationship Id="rId26" Type="http://schemas.openxmlformats.org/officeDocument/2006/relationships/hyperlink" Target="http://www.digikey.com/product-detail/en/MBR0580S1-7/MBR0580S1-7DITR-ND/5080335" TargetMode="External"/><Relationship Id="rId39" Type="http://schemas.openxmlformats.org/officeDocument/2006/relationships/hyperlink" Target="http://www.digikey.com/product-detail/en/25PX1000MEFCT810X16/1189-1583-3-ND/3134863" TargetMode="External"/><Relationship Id="rId21" Type="http://schemas.openxmlformats.org/officeDocument/2006/relationships/hyperlink" Target="http://www.digikey.com/product-detail/en/RMCF0603FT15K8/RMCF0603FT15K8TR-ND/1713631" TargetMode="External"/><Relationship Id="rId34" Type="http://schemas.openxmlformats.org/officeDocument/2006/relationships/hyperlink" Target="http://www.digikey.com/product-detail/en/LQW18AN27NG10D/490-6880-2-ND/2594998" TargetMode="External"/><Relationship Id="rId42" Type="http://schemas.openxmlformats.org/officeDocument/2006/relationships/hyperlink" Target="http://www.digikey.com/product-detail/en/murata-electronics-north-america/GRM21BR60J226ME39L/490-1719-2-ND/586711" TargetMode="External"/><Relationship Id="rId47" Type="http://schemas.openxmlformats.org/officeDocument/2006/relationships/hyperlink" Target="http://www.digikey.com/product-detail/en/AH180N-WG-7/AH180N-WG-7DITR-ND/2334678" TargetMode="External"/><Relationship Id="rId50" Type="http://schemas.openxmlformats.org/officeDocument/2006/relationships/hyperlink" Target="http://www.digikey.com/product-detail/en/APT1608SURCK/754-1123-2-ND/1747522" TargetMode="External"/><Relationship Id="rId55" Type="http://schemas.openxmlformats.org/officeDocument/2006/relationships/hyperlink" Target="http://www.digikey.com/product-detail/en/murata-electronics-north-america/BLM18PG121SH1D/490-7815-2-ND/2588043" TargetMode="External"/><Relationship Id="rId63" Type="http://schemas.openxmlformats.org/officeDocument/2006/relationships/hyperlink" Target="http://www.digikey.com/product-detail/en/micro-commercial-co/SMAZ22-TP/SMAZ22-TPMSTR-ND/1636153" TargetMode="External"/><Relationship Id="rId7" Type="http://schemas.openxmlformats.org/officeDocument/2006/relationships/hyperlink" Target="http://www.digikey.com/product-detail/en/CL10B103KB8NCNC/1276-1921-2-ND/3887579" TargetMode="External"/><Relationship Id="rId2" Type="http://schemas.openxmlformats.org/officeDocument/2006/relationships/hyperlink" Target="http://www.digikey.com/product-detail/en/CL10B475KQ8NQNC/1276-2087-2-ND/3887745" TargetMode="External"/><Relationship Id="rId16" Type="http://schemas.openxmlformats.org/officeDocument/2006/relationships/hyperlink" Target="http://www.digikey.com/product-detail/en/S14K420/495-4629-ND/651224" TargetMode="External"/><Relationship Id="rId29" Type="http://schemas.openxmlformats.org/officeDocument/2006/relationships/hyperlink" Target="http://www.digikey.com/product-detail/en/MMBT2907ALT1G/MMBT2907ALT1GOSTR-ND/919599" TargetMode="External"/><Relationship Id="rId11" Type="http://schemas.openxmlformats.org/officeDocument/2006/relationships/hyperlink" Target="http://www.digikey.com/product-detail/en/AP2127K-1.8TRG1/AP2127K-1.8TRG1DITR-ND/4470784" TargetMode="External"/><Relationship Id="rId24" Type="http://schemas.openxmlformats.org/officeDocument/2006/relationships/hyperlink" Target="http://www.digikey.com/product-detail/en/BZV55-C22,115/568-6259-2-ND/1155556" TargetMode="External"/><Relationship Id="rId32" Type="http://schemas.openxmlformats.org/officeDocument/2006/relationships/hyperlink" Target="http://www.digikey.com/product-detail/en/644-1164-2-ND/644-1164-2-ND/3125623" TargetMode="External"/><Relationship Id="rId37" Type="http://schemas.openxmlformats.org/officeDocument/2006/relationships/hyperlink" Target="http://www.digikey.com/product-detail/en/GRM1885C1H110JA01D/490-1404-2-ND/586931" TargetMode="External"/><Relationship Id="rId40" Type="http://schemas.openxmlformats.org/officeDocument/2006/relationships/hyperlink" Target="http://www.digikey.com/product-detail/en/CL10C180JB8NNNC/1276-1089-2-ND/3886747" TargetMode="External"/><Relationship Id="rId45" Type="http://schemas.openxmlformats.org/officeDocument/2006/relationships/hyperlink" Target="http://www.digikey.com/product-detail/en/samsung-electro-mechanics-america-inc/CL10C1R5BB8NNNC/1276-1071-2-ND/3886729" TargetMode="External"/><Relationship Id="rId53" Type="http://schemas.openxmlformats.org/officeDocument/2006/relationships/hyperlink" Target="http://www.digikey.com/product-detail/en/LQW18AN2N2D10D/490-6881-2-ND/2595000" TargetMode="External"/><Relationship Id="rId58" Type="http://schemas.openxmlformats.org/officeDocument/2006/relationships/hyperlink" Target="http://www.digikey.com/product-detail/en/vishay-dale/CRCW06035R90FKEA/541-5.90HHTR-ND/1961625" TargetMode="External"/><Relationship Id="rId5" Type="http://schemas.openxmlformats.org/officeDocument/2006/relationships/hyperlink" Target="http://www.digikey.com/product-detail/en/UPW1E471MPD6TD/493-11772-3-ND/4320915" TargetMode="External"/><Relationship Id="rId61" Type="http://schemas.openxmlformats.org/officeDocument/2006/relationships/hyperlink" Target="http://www.digikey.com/product-detail/en/samsung-electro-mechanics-america-inc/RC1608F473CS/1276-4808-2-ND/3965115" TargetMode="External"/><Relationship Id="rId19" Type="http://schemas.openxmlformats.org/officeDocument/2006/relationships/hyperlink" Target="http://www.digikey.com/product-detail/en/RNCF1206DTE523K/RNCF1206DTE523KTR-ND/3479127" TargetMode="External"/><Relationship Id="rId14" Type="http://schemas.openxmlformats.org/officeDocument/2006/relationships/hyperlink" Target="http://www.digikey.com/product-detail/en/FBMJ4516HS111-T/587-1775-2-ND/957847" TargetMode="External"/><Relationship Id="rId22" Type="http://schemas.openxmlformats.org/officeDocument/2006/relationships/hyperlink" Target="http://www.digikey.com/product-detail/en/RC1608F472CS/1276-3502-2-ND/3903510" TargetMode="External"/><Relationship Id="rId27" Type="http://schemas.openxmlformats.org/officeDocument/2006/relationships/hyperlink" Target="http://www.digikey.com/product-detail/en/2N7002P,215/568-5818-2-ND/2296323" TargetMode="External"/><Relationship Id="rId30" Type="http://schemas.openxmlformats.org/officeDocument/2006/relationships/hyperlink" Target="http://www.digikey.com/product-detail/en/IRLML2246TRPBF/IRLML2246TRPBFTR-ND/2639565" TargetMode="External"/><Relationship Id="rId35" Type="http://schemas.openxmlformats.org/officeDocument/2006/relationships/hyperlink" Target="http://www.digikey.com/product-detail/en/LQW18AN43NG00D/490-6892-2-ND/2595012" TargetMode="External"/><Relationship Id="rId43" Type="http://schemas.openxmlformats.org/officeDocument/2006/relationships/hyperlink" Target="http://www.digikey.com/product-detail/en/murata-electronics-north-america/GRM1885C1H2R7CA01D/490-10714-2-ND/4421593" TargetMode="External"/><Relationship Id="rId48" Type="http://schemas.openxmlformats.org/officeDocument/2006/relationships/hyperlink" Target="http://www.digikey.com/product-detail/en/EFM32HG222F64G-A-QFP48R/EFM32HG222F64G-A-QFP48R-ND/5142806" TargetMode="External"/><Relationship Id="rId56" Type="http://schemas.openxmlformats.org/officeDocument/2006/relationships/hyperlink" Target="http://www.digikey.com/product-detail/en/yageo/KNP100JR-52-68R/68ACTR-ND/2058750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digikey.com/product-detail/en/CL10B105KP8NNNC/1276-1946-2-ND/3887604" TargetMode="External"/><Relationship Id="rId51" Type="http://schemas.openxmlformats.org/officeDocument/2006/relationships/hyperlink" Target="http://www.digikey.com/product-detail/en/osram-opto-semiconductors-inc/SFH%20203%20FA/475-1075-ND/607284" TargetMode="External"/><Relationship Id="rId3" Type="http://schemas.openxmlformats.org/officeDocument/2006/relationships/hyperlink" Target="http://www.digikey.com/product-detail/en/CL10B104KA8NNNC/1276-1006-2-ND/3886664" TargetMode="External"/><Relationship Id="rId12" Type="http://schemas.openxmlformats.org/officeDocument/2006/relationships/hyperlink" Target="http://www.digikey.com/product-detail/en/AT25SF041-SSHD-T/1265-1131-2-ND/4824161" TargetMode="External"/><Relationship Id="rId17" Type="http://schemas.openxmlformats.org/officeDocument/2006/relationships/hyperlink" Target="http://www.digikey.com/product-detail/en/RT0603DRD071KL/311-1.0KDTR-ND/1035474" TargetMode="External"/><Relationship Id="rId25" Type="http://schemas.openxmlformats.org/officeDocument/2006/relationships/hyperlink" Target="http://www.digikey.com/product-detail/en/PMEG2005CT,215/568-6500-2-ND/2119859" TargetMode="External"/><Relationship Id="rId33" Type="http://schemas.openxmlformats.org/officeDocument/2006/relationships/hyperlink" Target="http://www.digikey.com/product-detail/en/ABS07-32.768KHZ-T/535-9542-2-ND/1236858" TargetMode="External"/><Relationship Id="rId38" Type="http://schemas.openxmlformats.org/officeDocument/2006/relationships/hyperlink" Target="http://www.digikey.com/product-detail/en/CL10C390JB8NCNC/1276-2283-2-ND/3887941" TargetMode="External"/><Relationship Id="rId46" Type="http://schemas.openxmlformats.org/officeDocument/2006/relationships/hyperlink" Target="http://www.digikey.com/product-detail/en/on-semiconductor/LP2950CDT-3.3RKG/LP2950CDT-3.3RKGOSTR-ND/1476904" TargetMode="External"/><Relationship Id="rId59" Type="http://schemas.openxmlformats.org/officeDocument/2006/relationships/hyperlink" Target="http://www.digikey.com/product-detail/en/samsung-electro-mechanics-america-inc/RC1608F432CS/1276-4706-2-ND/3965013" TargetMode="External"/><Relationship Id="rId20" Type="http://schemas.openxmlformats.org/officeDocument/2006/relationships/hyperlink" Target="http://www.digikey.com/product-detail/en/RC1608F103CS/1276-3485-2-ND/3903493" TargetMode="External"/><Relationship Id="rId41" Type="http://schemas.openxmlformats.org/officeDocument/2006/relationships/hyperlink" Target="http://www.digikey.com/product-detail/en/samsung-electro-mechanics-america-inc/CL10C4R7BB8NNNC/1276-1792-2-ND/3887450" TargetMode="External"/><Relationship Id="rId54" Type="http://schemas.openxmlformats.org/officeDocument/2006/relationships/hyperlink" Target="http://www.digikey.com/product-detail/en/LQW18ANR10G00D/490-6918-2-ND/2595039" TargetMode="External"/><Relationship Id="rId62" Type="http://schemas.openxmlformats.org/officeDocument/2006/relationships/hyperlink" Target="http://www.digikey.com/product-detail/en/RC1608F201CS/1276-4584-2-ND/3964891" TargetMode="External"/><Relationship Id="rId1" Type="http://schemas.openxmlformats.org/officeDocument/2006/relationships/hyperlink" Target="http://www.digikey.com/product-detail/en/CL10B333KB8NFNC/1276-2040-2-ND/3887698" TargetMode="External"/><Relationship Id="rId6" Type="http://schemas.openxmlformats.org/officeDocument/2006/relationships/hyperlink" Target="http://www.digikey.com/product-detail/en/CL21A106KAFN3NE/1276-2890-2-ND/3888548" TargetMode="External"/><Relationship Id="rId15" Type="http://schemas.openxmlformats.org/officeDocument/2006/relationships/hyperlink" Target="http://www.digikey.com/product-detail/en/LQW18AN18NJ10D/490-11769-2-ND/2594989" TargetMode="External"/><Relationship Id="rId23" Type="http://schemas.openxmlformats.org/officeDocument/2006/relationships/hyperlink" Target="http://www.digikey.com/product-detail/en/S1M-13-F/S1M-FDITR-ND/804883" TargetMode="External"/><Relationship Id="rId28" Type="http://schemas.openxmlformats.org/officeDocument/2006/relationships/hyperlink" Target="http://www.digikey.com/product-detail/en/BSS83P%20H6327/BSS83P%20H6327TR-ND/2783473" TargetMode="External"/><Relationship Id="rId36" Type="http://schemas.openxmlformats.org/officeDocument/2006/relationships/hyperlink" Target="http://www.digikey.com/product-detail/en/LQW18ANR10G00D/490-6918-2-ND/2595039" TargetMode="External"/><Relationship Id="rId49" Type="http://schemas.openxmlformats.org/officeDocument/2006/relationships/hyperlink" Target="http://www.digikey.com/product-detail/en/cree-inc/C5SMF-RJF-CT0W0BB2/C5SMF-RJF-CT0W0BB2TB-ND/4794052" TargetMode="External"/><Relationship Id="rId57" Type="http://schemas.openxmlformats.org/officeDocument/2006/relationships/hyperlink" Target="http://www.digikey.com/product-detail/en/RC1608J470CS/1276-5030-2-ND/3965337" TargetMode="External"/><Relationship Id="rId10" Type="http://schemas.openxmlformats.org/officeDocument/2006/relationships/hyperlink" Target="http://www.digikey.com/product-detail/en/AOZ1280CI/785-1277-2-ND/2769836" TargetMode="External"/><Relationship Id="rId31" Type="http://schemas.openxmlformats.org/officeDocument/2006/relationships/hyperlink" Target="http://www.digikey.com/product-detail/en/ABLS-3.579545MHZ-B4-T/535-10200-2-ND/2184143" TargetMode="External"/><Relationship Id="rId44" Type="http://schemas.openxmlformats.org/officeDocument/2006/relationships/hyperlink" Target="http://www.digikey.com/product-detail/en/samsung-electro-mechanics-america-inc/CL10C3R6CB8NNNC/1276-2288-2-ND/3887946" TargetMode="External"/><Relationship Id="rId52" Type="http://schemas.openxmlformats.org/officeDocument/2006/relationships/hyperlink" Target="http://www.platan.ru/cgi-bin/qwery.pl/id=411413060" TargetMode="External"/><Relationship Id="rId60" Type="http://schemas.openxmlformats.org/officeDocument/2006/relationships/hyperlink" Target="http://www.digikey.com/product-detail/en/samsung-electro-mechanics-america-inc/RC1608F122CS/1276-4651-2-ND/3964958" TargetMode="External"/><Relationship Id="rId4" Type="http://schemas.openxmlformats.org/officeDocument/2006/relationships/hyperlink" Target="http://www.digikey.com/product-detail/en/UVZ1H101MPD1TD/493-13464-3-ND/4342020" TargetMode="External"/><Relationship Id="rId9" Type="http://schemas.openxmlformats.org/officeDocument/2006/relationships/hyperlink" Target="http://www.digikey.com/product-detail/en/ADE7953ACPZ-RL/ADE7953ACPZ-RLTR-ND/2700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7"/>
  <sheetViews>
    <sheetView tabSelected="1" topLeftCell="A10" zoomScale="85" zoomScaleNormal="85" workbookViewId="0">
      <selection activeCell="B10" sqref="B10"/>
    </sheetView>
  </sheetViews>
  <sheetFormatPr defaultRowHeight="13.2" x14ac:dyDescent="0.25"/>
  <cols>
    <col min="1" max="1" width="25.88671875" customWidth="1"/>
    <col min="2" max="2" width="32" style="1" customWidth="1"/>
    <col min="3" max="3" width="21.88671875" style="1" customWidth="1"/>
    <col min="4" max="4" width="7.44140625" style="6" customWidth="1"/>
    <col min="5" max="5" width="9.33203125" style="41" bestFit="1" customWidth="1"/>
    <col min="6" max="6" width="10.44140625" style="3" bestFit="1" customWidth="1"/>
    <col min="7" max="7" width="116.44140625" style="2" customWidth="1"/>
  </cols>
  <sheetData>
    <row r="3" spans="1:8" ht="24.6" x14ac:dyDescent="0.4">
      <c r="E3" s="38" t="s">
        <v>40</v>
      </c>
    </row>
    <row r="4" spans="1:8" ht="20.399999999999999" x14ac:dyDescent="0.35">
      <c r="E4" s="39"/>
    </row>
    <row r="5" spans="1:8" ht="20.399999999999999" x14ac:dyDescent="0.35">
      <c r="E5" s="39"/>
    </row>
    <row r="6" spans="1:8" x14ac:dyDescent="0.25">
      <c r="A6" s="7" t="s">
        <v>0</v>
      </c>
      <c r="B6" s="7" t="s">
        <v>1</v>
      </c>
      <c r="C6" s="7" t="s">
        <v>2</v>
      </c>
      <c r="D6" s="12" t="s">
        <v>3</v>
      </c>
      <c r="E6" s="13" t="s">
        <v>5</v>
      </c>
      <c r="F6" s="42" t="s">
        <v>6</v>
      </c>
      <c r="G6" s="7" t="s">
        <v>7</v>
      </c>
    </row>
    <row r="7" spans="1:8" x14ac:dyDescent="0.25">
      <c r="A7" s="14" t="s">
        <v>19</v>
      </c>
      <c r="B7" s="14" t="s">
        <v>140</v>
      </c>
      <c r="C7" s="14" t="s">
        <v>141</v>
      </c>
      <c r="D7" s="15">
        <v>1</v>
      </c>
      <c r="E7" s="32">
        <v>0.6</v>
      </c>
      <c r="F7" s="20">
        <f t="shared" ref="F7" si="0">D7*E7</f>
        <v>0.6</v>
      </c>
      <c r="G7" s="8"/>
    </row>
    <row r="8" spans="1:8" x14ac:dyDescent="0.25">
      <c r="A8" s="14" t="s">
        <v>20</v>
      </c>
      <c r="B8" s="11" t="s">
        <v>22</v>
      </c>
      <c r="C8" s="14" t="s">
        <v>23</v>
      </c>
      <c r="D8" s="15">
        <v>1</v>
      </c>
      <c r="E8" s="33">
        <v>0.14415</v>
      </c>
      <c r="F8" s="20">
        <f>D8*E8</f>
        <v>0.14415</v>
      </c>
      <c r="G8" s="9" t="s">
        <v>10</v>
      </c>
      <c r="H8" s="2"/>
    </row>
    <row r="9" spans="1:8" x14ac:dyDescent="0.25">
      <c r="A9" s="50" t="s">
        <v>164</v>
      </c>
      <c r="B9" s="11" t="s">
        <v>94</v>
      </c>
      <c r="C9" s="14" t="s">
        <v>93</v>
      </c>
      <c r="D9" s="15">
        <v>6</v>
      </c>
      <c r="E9" s="33">
        <v>3.6800000000000001E-3</v>
      </c>
      <c r="F9" s="20">
        <f t="shared" ref="F9:F11" si="1">D9*E9</f>
        <v>2.2080000000000002E-2</v>
      </c>
      <c r="G9" s="9" t="s">
        <v>95</v>
      </c>
      <c r="H9" s="2"/>
    </row>
    <row r="10" spans="1:8" ht="12" customHeight="1" x14ac:dyDescent="0.25">
      <c r="A10" s="16" t="s">
        <v>165</v>
      </c>
      <c r="B10" s="11" t="s">
        <v>78</v>
      </c>
      <c r="C10" s="14" t="s">
        <v>77</v>
      </c>
      <c r="D10" s="15">
        <v>7</v>
      </c>
      <c r="E10" s="33">
        <v>1.2359999999999999E-2</v>
      </c>
      <c r="F10" s="20">
        <f t="shared" si="1"/>
        <v>8.652E-2</v>
      </c>
      <c r="G10" s="9" t="s">
        <v>79</v>
      </c>
      <c r="H10" s="2"/>
    </row>
    <row r="11" spans="1:8" ht="33.6" customHeight="1" x14ac:dyDescent="0.25">
      <c r="A11" s="16" t="s">
        <v>166</v>
      </c>
      <c r="B11" s="17" t="s">
        <v>12</v>
      </c>
      <c r="C11" s="18" t="s">
        <v>13</v>
      </c>
      <c r="D11" s="15">
        <v>19</v>
      </c>
      <c r="E11" s="19">
        <v>8.5000000000000006E-3</v>
      </c>
      <c r="F11" s="20">
        <f t="shared" si="1"/>
        <v>0.1615</v>
      </c>
      <c r="G11" s="10" t="s">
        <v>8</v>
      </c>
    </row>
    <row r="12" spans="1:8" x14ac:dyDescent="0.25">
      <c r="A12" s="14" t="s">
        <v>21</v>
      </c>
      <c r="B12" s="14" t="s">
        <v>168</v>
      </c>
      <c r="C12" s="14" t="s">
        <v>167</v>
      </c>
      <c r="D12" s="15">
        <v>1</v>
      </c>
      <c r="E12" s="19">
        <v>0.19600000000000001</v>
      </c>
      <c r="F12" s="20">
        <f t="shared" ref="F12" si="2">D12*E12</f>
        <v>0.19600000000000001</v>
      </c>
      <c r="G12" s="10"/>
    </row>
    <row r="13" spans="1:8" x14ac:dyDescent="0.25">
      <c r="A13" s="14" t="s">
        <v>169</v>
      </c>
      <c r="B13" s="14" t="s">
        <v>110</v>
      </c>
      <c r="C13" s="14" t="s">
        <v>109</v>
      </c>
      <c r="D13" s="15">
        <v>2</v>
      </c>
      <c r="E13" s="19">
        <v>6.9930000000000006E-2</v>
      </c>
      <c r="F13" s="20">
        <f t="shared" ref="F13" si="3">D13*E13</f>
        <v>0.13986000000000001</v>
      </c>
      <c r="G13" s="10" t="s">
        <v>111</v>
      </c>
    </row>
    <row r="14" spans="1:8" x14ac:dyDescent="0.25">
      <c r="A14" s="14" t="s">
        <v>103</v>
      </c>
      <c r="B14" s="14" t="s">
        <v>113</v>
      </c>
      <c r="C14" s="14" t="s">
        <v>112</v>
      </c>
      <c r="D14" s="15">
        <v>1</v>
      </c>
      <c r="E14" s="19">
        <v>0.10845</v>
      </c>
      <c r="F14" s="20">
        <f t="shared" ref="F14" si="4">D14*E14</f>
        <v>0.10845</v>
      </c>
      <c r="G14" s="10" t="s">
        <v>114</v>
      </c>
    </row>
    <row r="15" spans="1:8" x14ac:dyDescent="0.25">
      <c r="A15" s="14" t="s">
        <v>170</v>
      </c>
      <c r="B15" s="14" t="s">
        <v>116</v>
      </c>
      <c r="C15" s="14" t="s">
        <v>115</v>
      </c>
      <c r="D15" s="15">
        <v>1</v>
      </c>
      <c r="E15" s="19">
        <v>3.2399999999999998E-2</v>
      </c>
      <c r="F15" s="20">
        <f t="shared" ref="F15" si="5">D15*E15</f>
        <v>3.2399999999999998E-2</v>
      </c>
      <c r="G15" s="10" t="s">
        <v>117</v>
      </c>
    </row>
    <row r="16" spans="1:8" x14ac:dyDescent="0.25">
      <c r="A16" s="14" t="s">
        <v>171</v>
      </c>
      <c r="B16" s="14" t="s">
        <v>120</v>
      </c>
      <c r="C16" s="14" t="s">
        <v>118</v>
      </c>
      <c r="D16" s="15">
        <v>4</v>
      </c>
      <c r="E16" s="19">
        <v>3.2399999999999998E-3</v>
      </c>
      <c r="F16" s="20">
        <f t="shared" ref="F16:F18" si="6">D16*E16</f>
        <v>1.2959999999999999E-2</v>
      </c>
      <c r="G16" s="10" t="s">
        <v>119</v>
      </c>
    </row>
    <row r="17" spans="1:8" x14ac:dyDescent="0.25">
      <c r="A17" s="14" t="s">
        <v>172</v>
      </c>
      <c r="B17" s="14" t="s">
        <v>46</v>
      </c>
      <c r="C17" s="14" t="s">
        <v>162</v>
      </c>
      <c r="D17" s="15">
        <v>4</v>
      </c>
      <c r="E17" s="36">
        <v>5.0000000000000001E-3</v>
      </c>
      <c r="F17" s="36">
        <f>D17*E17</f>
        <v>0.02</v>
      </c>
      <c r="G17" s="63" t="s">
        <v>163</v>
      </c>
    </row>
    <row r="18" spans="1:8" x14ac:dyDescent="0.25">
      <c r="A18" s="14" t="s">
        <v>173</v>
      </c>
      <c r="B18" s="14" t="s">
        <v>178</v>
      </c>
      <c r="C18" s="14" t="s">
        <v>175</v>
      </c>
      <c r="D18" s="15">
        <v>4</v>
      </c>
      <c r="E18" s="35">
        <v>2.8E-3</v>
      </c>
      <c r="F18" s="35">
        <f t="shared" si="6"/>
        <v>1.12E-2</v>
      </c>
      <c r="G18" s="5" t="s">
        <v>174</v>
      </c>
    </row>
    <row r="19" spans="1:8" x14ac:dyDescent="0.25">
      <c r="A19" s="14" t="s">
        <v>47</v>
      </c>
      <c r="B19" s="14" t="s">
        <v>48</v>
      </c>
      <c r="C19" s="14" t="s">
        <v>160</v>
      </c>
      <c r="D19" s="15">
        <v>1</v>
      </c>
      <c r="E19" s="36">
        <v>6.8999999999999999E-3</v>
      </c>
      <c r="F19" s="36">
        <f>D19*E19</f>
        <v>6.8999999999999999E-3</v>
      </c>
      <c r="G19" s="5" t="s">
        <v>161</v>
      </c>
    </row>
    <row r="20" spans="1:8" x14ac:dyDescent="0.25">
      <c r="A20" s="14" t="s">
        <v>104</v>
      </c>
      <c r="B20" s="14" t="s">
        <v>179</v>
      </c>
      <c r="C20" s="14" t="s">
        <v>177</v>
      </c>
      <c r="D20" s="15">
        <v>1</v>
      </c>
      <c r="E20" s="36">
        <v>4.3999999999999997E-2</v>
      </c>
      <c r="F20" s="36">
        <f t="shared" ref="F20:F28" si="7">D20*E20</f>
        <v>4.3999999999999997E-2</v>
      </c>
      <c r="G20" s="5" t="s">
        <v>176</v>
      </c>
    </row>
    <row r="21" spans="1:8" x14ac:dyDescent="0.25">
      <c r="A21" s="14" t="s">
        <v>180</v>
      </c>
      <c r="B21" s="14" t="s">
        <v>182</v>
      </c>
      <c r="C21" s="14" t="s">
        <v>181</v>
      </c>
      <c r="D21" s="15">
        <v>1</v>
      </c>
      <c r="E21" s="36">
        <v>1.0999999999999999E-2</v>
      </c>
      <c r="F21" s="36">
        <f t="shared" ref="F21" si="8">D21*E21</f>
        <v>1.0999999999999999E-2</v>
      </c>
      <c r="G21" s="5" t="s">
        <v>183</v>
      </c>
    </row>
    <row r="22" spans="1:8" x14ac:dyDescent="0.25">
      <c r="A22" s="14" t="s">
        <v>184</v>
      </c>
      <c r="B22" s="64" t="s">
        <v>186</v>
      </c>
      <c r="C22" s="14" t="s">
        <v>185</v>
      </c>
      <c r="D22" s="15">
        <v>2</v>
      </c>
      <c r="E22" s="36">
        <v>2.3700000000000001E-3</v>
      </c>
      <c r="F22" s="36">
        <f t="shared" ref="F22" si="9">D22*E22</f>
        <v>4.7400000000000003E-3</v>
      </c>
      <c r="G22" s="5" t="s">
        <v>187</v>
      </c>
    </row>
    <row r="23" spans="1:8" ht="23.25" customHeight="1" x14ac:dyDescent="0.25">
      <c r="A23" s="16" t="s">
        <v>188</v>
      </c>
      <c r="B23" s="21" t="s">
        <v>14</v>
      </c>
      <c r="C23" s="21" t="s">
        <v>15</v>
      </c>
      <c r="D23" s="15">
        <v>8</v>
      </c>
      <c r="E23" s="19">
        <v>6.4599999999999996E-3</v>
      </c>
      <c r="F23" s="20">
        <f t="shared" si="7"/>
        <v>5.1679999999999997E-2</v>
      </c>
      <c r="G23" s="22" t="s">
        <v>9</v>
      </c>
    </row>
    <row r="24" spans="1:8" x14ac:dyDescent="0.25">
      <c r="A24" s="14" t="s">
        <v>158</v>
      </c>
      <c r="B24" s="11" t="s">
        <v>155</v>
      </c>
      <c r="C24" s="14" t="s">
        <v>156</v>
      </c>
      <c r="D24" s="45">
        <v>1</v>
      </c>
      <c r="E24" s="48">
        <v>1.2880000000000001E-2</v>
      </c>
      <c r="F24" s="49">
        <f t="shared" si="7"/>
        <v>1.2880000000000001E-2</v>
      </c>
      <c r="G24" s="9" t="s">
        <v>157</v>
      </c>
      <c r="H24" s="2"/>
    </row>
    <row r="25" spans="1:8" x14ac:dyDescent="0.25">
      <c r="A25" s="14" t="s">
        <v>189</v>
      </c>
      <c r="B25" s="11" t="s">
        <v>192</v>
      </c>
      <c r="C25" s="14" t="s">
        <v>190</v>
      </c>
      <c r="D25" s="45">
        <v>1</v>
      </c>
      <c r="E25" s="48">
        <v>2E-3</v>
      </c>
      <c r="F25" s="49">
        <f t="shared" si="7"/>
        <v>2E-3</v>
      </c>
      <c r="G25" s="9" t="s">
        <v>191</v>
      </c>
      <c r="H25" s="2"/>
    </row>
    <row r="26" spans="1:8" ht="12" customHeight="1" x14ac:dyDescent="0.25">
      <c r="A26" s="14" t="s">
        <v>193</v>
      </c>
      <c r="B26" s="25" t="s">
        <v>53</v>
      </c>
      <c r="C26" s="23" t="s">
        <v>54</v>
      </c>
      <c r="D26" s="24">
        <v>1</v>
      </c>
      <c r="E26" s="34">
        <v>1.544</v>
      </c>
      <c r="F26" s="36">
        <f>D26*E26</f>
        <v>1.544</v>
      </c>
      <c r="G26" s="5" t="s">
        <v>55</v>
      </c>
    </row>
    <row r="27" spans="1:8" ht="21" customHeight="1" x14ac:dyDescent="0.25">
      <c r="A27" s="21" t="s">
        <v>194</v>
      </c>
      <c r="B27" s="25" t="s">
        <v>197</v>
      </c>
      <c r="C27" s="51" t="s">
        <v>195</v>
      </c>
      <c r="D27" s="24">
        <v>1</v>
      </c>
      <c r="E27" s="34">
        <v>0.30681999999999998</v>
      </c>
      <c r="F27" s="36">
        <f>D27*E27</f>
        <v>0.30681999999999998</v>
      </c>
      <c r="G27" s="5" t="s">
        <v>196</v>
      </c>
    </row>
    <row r="28" spans="1:8" x14ac:dyDescent="0.25">
      <c r="A28" s="14" t="s">
        <v>4</v>
      </c>
      <c r="B28" s="11" t="s">
        <v>81</v>
      </c>
      <c r="C28" s="14" t="s">
        <v>80</v>
      </c>
      <c r="D28" s="15">
        <v>1</v>
      </c>
      <c r="E28" s="33">
        <v>1.83616</v>
      </c>
      <c r="F28" s="20">
        <f t="shared" si="7"/>
        <v>1.83616</v>
      </c>
      <c r="G28" s="9" t="s">
        <v>82</v>
      </c>
      <c r="H28" s="2"/>
    </row>
    <row r="29" spans="1:8" x14ac:dyDescent="0.25">
      <c r="A29" s="14" t="s">
        <v>49</v>
      </c>
      <c r="B29" s="14" t="s">
        <v>122</v>
      </c>
      <c r="C29" s="14" t="s">
        <v>121</v>
      </c>
      <c r="D29" s="15">
        <v>1</v>
      </c>
      <c r="E29" s="33">
        <v>0.2465</v>
      </c>
      <c r="F29" s="20">
        <f t="shared" ref="F29:F30" si="10">D29*E29</f>
        <v>0.2465</v>
      </c>
      <c r="G29" s="9" t="s">
        <v>123</v>
      </c>
    </row>
    <row r="30" spans="1:8" x14ac:dyDescent="0.25">
      <c r="A30" s="14" t="s">
        <v>41</v>
      </c>
      <c r="B30" s="14" t="s">
        <v>50</v>
      </c>
      <c r="C30" s="14" t="s">
        <v>51</v>
      </c>
      <c r="D30" s="15">
        <v>1</v>
      </c>
      <c r="E30" s="36">
        <v>8.6400000000000005E-2</v>
      </c>
      <c r="F30" s="36">
        <f t="shared" si="10"/>
        <v>8.6400000000000005E-2</v>
      </c>
      <c r="G30" s="5" t="s">
        <v>52</v>
      </c>
    </row>
    <row r="31" spans="1:8" x14ac:dyDescent="0.25">
      <c r="A31" s="52" t="s">
        <v>201</v>
      </c>
      <c r="B31" s="52" t="s">
        <v>198</v>
      </c>
      <c r="C31" s="52" t="s">
        <v>199</v>
      </c>
      <c r="D31" s="53">
        <v>1</v>
      </c>
      <c r="E31" s="54">
        <v>0.18425</v>
      </c>
      <c r="F31" s="54">
        <f>D31*E31</f>
        <v>0.18425</v>
      </c>
      <c r="G31" s="31" t="s">
        <v>200</v>
      </c>
    </row>
    <row r="32" spans="1:8" x14ac:dyDescent="0.25">
      <c r="A32" s="14" t="s">
        <v>56</v>
      </c>
      <c r="B32" s="11" t="s">
        <v>100</v>
      </c>
      <c r="C32" s="23" t="s">
        <v>99</v>
      </c>
      <c r="D32" s="24">
        <v>1</v>
      </c>
      <c r="E32" s="34">
        <v>0.21920000000000001</v>
      </c>
      <c r="F32" s="36">
        <f t="shared" ref="F32:F33" si="11">D32*E32</f>
        <v>0.21920000000000001</v>
      </c>
      <c r="G32" s="5" t="s">
        <v>101</v>
      </c>
    </row>
    <row r="33" spans="1:8" x14ac:dyDescent="0.25">
      <c r="A33" s="14" t="s">
        <v>205</v>
      </c>
      <c r="B33" s="25" t="s">
        <v>202</v>
      </c>
      <c r="C33" s="23" t="s">
        <v>203</v>
      </c>
      <c r="D33" s="55">
        <v>1</v>
      </c>
      <c r="E33" s="56">
        <v>1.66347</v>
      </c>
      <c r="F33" s="44">
        <f t="shared" si="11"/>
        <v>1.66347</v>
      </c>
      <c r="G33" s="5" t="s">
        <v>204</v>
      </c>
    </row>
    <row r="34" spans="1:8" ht="12" customHeight="1" x14ac:dyDescent="0.25">
      <c r="A34" s="14" t="s">
        <v>206</v>
      </c>
      <c r="B34" s="64" t="s">
        <v>208</v>
      </c>
      <c r="C34" s="16" t="s">
        <v>207</v>
      </c>
      <c r="D34" s="15">
        <v>2</v>
      </c>
      <c r="E34" s="34">
        <v>0.108</v>
      </c>
      <c r="F34" s="36">
        <f t="shared" ref="F34:F47" si="12">D34*E34</f>
        <v>0.216</v>
      </c>
      <c r="G34" s="5" t="s">
        <v>209</v>
      </c>
    </row>
    <row r="35" spans="1:8" ht="12" customHeight="1" x14ac:dyDescent="0.25">
      <c r="A35" s="14" t="s">
        <v>210</v>
      </c>
      <c r="B35" s="57" t="s">
        <v>211</v>
      </c>
      <c r="C35" s="57" t="s">
        <v>212</v>
      </c>
      <c r="D35" s="58">
        <v>1</v>
      </c>
      <c r="E35" s="44">
        <v>5.5800000000000002E-2</v>
      </c>
      <c r="F35" s="44">
        <f t="shared" si="12"/>
        <v>5.5800000000000002E-2</v>
      </c>
      <c r="G35" s="9" t="s">
        <v>213</v>
      </c>
    </row>
    <row r="36" spans="1:8" ht="12" customHeight="1" x14ac:dyDescent="0.25">
      <c r="A36" s="14" t="s">
        <v>214</v>
      </c>
      <c r="B36" s="57" t="s">
        <v>216</v>
      </c>
      <c r="C36" s="57" t="s">
        <v>215</v>
      </c>
      <c r="D36" s="58">
        <v>1</v>
      </c>
      <c r="E36" s="44">
        <v>0.22613</v>
      </c>
      <c r="F36" s="44">
        <f t="shared" si="12"/>
        <v>0.22613</v>
      </c>
      <c r="G36" s="9" t="s">
        <v>217</v>
      </c>
    </row>
    <row r="37" spans="1:8" ht="12" customHeight="1" x14ac:dyDescent="0.25">
      <c r="A37" s="14" t="s">
        <v>218</v>
      </c>
      <c r="B37" s="57" t="s">
        <v>220</v>
      </c>
      <c r="C37" s="57" t="s">
        <v>219</v>
      </c>
      <c r="D37" s="58">
        <v>1</v>
      </c>
      <c r="E37" s="44">
        <v>0.1</v>
      </c>
      <c r="F37" s="44">
        <f t="shared" ref="F37" si="13">D37*E37</f>
        <v>0.1</v>
      </c>
      <c r="G37" s="9" t="s">
        <v>221</v>
      </c>
    </row>
    <row r="38" spans="1:8" x14ac:dyDescent="0.25">
      <c r="A38" s="14" t="s">
        <v>18</v>
      </c>
      <c r="B38" s="14" t="s">
        <v>24</v>
      </c>
      <c r="C38" s="14" t="s">
        <v>25</v>
      </c>
      <c r="D38" s="15">
        <v>1</v>
      </c>
      <c r="E38" s="33">
        <v>2.9000000000000001E-2</v>
      </c>
      <c r="F38" s="20">
        <f t="shared" si="12"/>
        <v>2.9000000000000001E-2</v>
      </c>
      <c r="G38" s="9" t="s">
        <v>26</v>
      </c>
    </row>
    <row r="39" spans="1:8" x14ac:dyDescent="0.25">
      <c r="A39" s="14" t="s">
        <v>142</v>
      </c>
      <c r="B39" s="59" t="s">
        <v>222</v>
      </c>
      <c r="C39" s="59" t="s">
        <v>223</v>
      </c>
      <c r="D39" s="60">
        <v>1</v>
      </c>
      <c r="E39" s="61">
        <v>6.2100000000000002E-2</v>
      </c>
      <c r="F39" s="61">
        <f t="shared" si="12"/>
        <v>6.2100000000000002E-2</v>
      </c>
      <c r="G39" s="62" t="s">
        <v>224</v>
      </c>
    </row>
    <row r="40" spans="1:8" s="47" customFormat="1" x14ac:dyDescent="0.25">
      <c r="A40" s="14" t="s">
        <v>146</v>
      </c>
      <c r="B40" s="14" t="s">
        <v>143</v>
      </c>
      <c r="C40" s="14" t="s">
        <v>144</v>
      </c>
      <c r="D40" s="45">
        <v>2</v>
      </c>
      <c r="E40" s="44">
        <v>6.2100000000000002E-2</v>
      </c>
      <c r="F40" s="44">
        <f t="shared" si="12"/>
        <v>0.1242</v>
      </c>
      <c r="G40" s="9" t="s">
        <v>145</v>
      </c>
      <c r="H40" s="46"/>
    </row>
    <row r="41" spans="1:8" x14ac:dyDescent="0.25">
      <c r="A41" s="14" t="s">
        <v>225</v>
      </c>
      <c r="B41" s="14" t="s">
        <v>57</v>
      </c>
      <c r="C41" s="14" t="s">
        <v>58</v>
      </c>
      <c r="D41" s="15">
        <v>2</v>
      </c>
      <c r="E41" s="36">
        <v>6.2100000000000002E-2</v>
      </c>
      <c r="F41" s="36">
        <f t="shared" si="12"/>
        <v>0.1242</v>
      </c>
      <c r="G41" s="9" t="s">
        <v>59</v>
      </c>
    </row>
    <row r="42" spans="1:8" s="47" customFormat="1" x14ac:dyDescent="0.25">
      <c r="A42" s="14" t="s">
        <v>150</v>
      </c>
      <c r="B42" s="14" t="s">
        <v>147</v>
      </c>
      <c r="C42" s="14" t="s">
        <v>148</v>
      </c>
      <c r="D42" s="45">
        <v>2</v>
      </c>
      <c r="E42" s="44">
        <v>6.2100000000000002E-2</v>
      </c>
      <c r="F42" s="44">
        <f t="shared" si="12"/>
        <v>0.1242</v>
      </c>
      <c r="G42" s="9" t="s">
        <v>149</v>
      </c>
      <c r="H42" s="46"/>
    </row>
    <row r="43" spans="1:8" s="47" customFormat="1" x14ac:dyDescent="0.25">
      <c r="A43" s="14" t="s">
        <v>154</v>
      </c>
      <c r="B43" s="14" t="s">
        <v>151</v>
      </c>
      <c r="C43" s="14" t="s">
        <v>152</v>
      </c>
      <c r="D43" s="45">
        <v>2</v>
      </c>
      <c r="E43" s="44">
        <v>6.2100000000000002E-2</v>
      </c>
      <c r="F43" s="44">
        <f t="shared" si="12"/>
        <v>0.1242</v>
      </c>
      <c r="G43" s="9" t="s">
        <v>153</v>
      </c>
      <c r="H43" s="46"/>
    </row>
    <row r="44" spans="1:8" s="47" customFormat="1" x14ac:dyDescent="0.25">
      <c r="A44" s="14" t="s">
        <v>226</v>
      </c>
      <c r="B44" s="14" t="s">
        <v>151</v>
      </c>
      <c r="C44" s="14" t="s">
        <v>227</v>
      </c>
      <c r="D44" s="45">
        <v>1</v>
      </c>
      <c r="E44" s="44">
        <v>6.2100000000000002E-2</v>
      </c>
      <c r="F44" s="44">
        <f t="shared" ref="F44" si="14">D44*E44</f>
        <v>6.2100000000000002E-2</v>
      </c>
      <c r="G44" s="9" t="s">
        <v>153</v>
      </c>
      <c r="H44" s="46"/>
    </row>
    <row r="45" spans="1:8" s="47" customFormat="1" x14ac:dyDescent="0.25">
      <c r="A45" s="14" t="s">
        <v>228</v>
      </c>
      <c r="B45" s="14" t="s">
        <v>230</v>
      </c>
      <c r="C45" s="14" t="s">
        <v>229</v>
      </c>
      <c r="D45" s="45">
        <v>1</v>
      </c>
      <c r="E45" s="44">
        <v>2.5499999999999998E-2</v>
      </c>
      <c r="F45" s="44">
        <f t="shared" ref="F45" si="15">D45*E45</f>
        <v>2.5499999999999998E-2</v>
      </c>
      <c r="G45" s="9" t="s">
        <v>231</v>
      </c>
      <c r="H45" s="46"/>
    </row>
    <row r="46" spans="1:8" x14ac:dyDescent="0.25">
      <c r="A46" s="14" t="s">
        <v>27</v>
      </c>
      <c r="B46" s="11" t="s">
        <v>98</v>
      </c>
      <c r="C46" s="14" t="s">
        <v>97</v>
      </c>
      <c r="D46" s="15">
        <v>1</v>
      </c>
      <c r="E46" s="33">
        <v>0.24786</v>
      </c>
      <c r="F46" s="20">
        <f t="shared" si="12"/>
        <v>0.24786</v>
      </c>
      <c r="G46" s="9" t="s">
        <v>96</v>
      </c>
    </row>
    <row r="47" spans="1:8" ht="12" customHeight="1" x14ac:dyDescent="0.25">
      <c r="A47" s="14" t="s">
        <v>232</v>
      </c>
      <c r="B47" s="11" t="s">
        <v>84</v>
      </c>
      <c r="C47" s="14" t="s">
        <v>83</v>
      </c>
      <c r="D47" s="15">
        <v>1</v>
      </c>
      <c r="E47" s="33">
        <v>2.1340000000000001E-2</v>
      </c>
      <c r="F47" s="20">
        <f t="shared" si="12"/>
        <v>2.1340000000000001E-2</v>
      </c>
      <c r="G47" s="9" t="s">
        <v>85</v>
      </c>
    </row>
    <row r="48" spans="1:8" ht="22.8" customHeight="1" x14ac:dyDescent="0.25">
      <c r="A48" s="16" t="s">
        <v>233</v>
      </c>
      <c r="B48" s="26" t="s">
        <v>60</v>
      </c>
      <c r="C48" s="26" t="s">
        <v>61</v>
      </c>
      <c r="D48" s="27">
        <v>13</v>
      </c>
      <c r="E48" s="36">
        <v>1.3699999999999999E-3</v>
      </c>
      <c r="F48" s="36">
        <f>D48*E48</f>
        <v>1.7809999999999999E-2</v>
      </c>
      <c r="G48" s="28" t="s">
        <v>62</v>
      </c>
    </row>
    <row r="49" spans="1:7" x14ac:dyDescent="0.25">
      <c r="A49" s="14" t="s">
        <v>86</v>
      </c>
      <c r="B49" s="11" t="s">
        <v>88</v>
      </c>
      <c r="C49" s="14" t="s">
        <v>87</v>
      </c>
      <c r="D49" s="15">
        <v>4</v>
      </c>
      <c r="E49" s="33">
        <v>3.5000000000000003E-2</v>
      </c>
      <c r="F49" s="20">
        <f t="shared" ref="F49:F50" si="16">D49*E49</f>
        <v>0.14000000000000001</v>
      </c>
      <c r="G49" s="9" t="s">
        <v>89</v>
      </c>
    </row>
    <row r="50" spans="1:7" x14ac:dyDescent="0.25">
      <c r="A50" s="14" t="s">
        <v>234</v>
      </c>
      <c r="B50" s="11" t="s">
        <v>67</v>
      </c>
      <c r="C50" s="14" t="s">
        <v>66</v>
      </c>
      <c r="D50" s="15">
        <v>9</v>
      </c>
      <c r="E50" s="33">
        <v>1.4499999999999999E-3</v>
      </c>
      <c r="F50" s="20">
        <f t="shared" si="16"/>
        <v>1.3049999999999999E-2</v>
      </c>
      <c r="G50" s="9" t="s">
        <v>68</v>
      </c>
    </row>
    <row r="51" spans="1:7" x14ac:dyDescent="0.25">
      <c r="A51" s="14" t="s">
        <v>235</v>
      </c>
      <c r="B51" s="14" t="s">
        <v>238</v>
      </c>
      <c r="C51" s="14" t="s">
        <v>236</v>
      </c>
      <c r="D51" s="15">
        <v>1</v>
      </c>
      <c r="E51" s="33">
        <v>4.5440000000000001E-2</v>
      </c>
      <c r="F51" s="20">
        <f t="shared" ref="F51:F53" si="17">D51*E51</f>
        <v>4.5440000000000001E-2</v>
      </c>
      <c r="G51" s="9" t="s">
        <v>237</v>
      </c>
    </row>
    <row r="52" spans="1:7" x14ac:dyDescent="0.25">
      <c r="A52" s="14" t="s">
        <v>239</v>
      </c>
      <c r="B52" s="14" t="s">
        <v>242</v>
      </c>
      <c r="C52" s="16" t="s">
        <v>240</v>
      </c>
      <c r="D52" s="15">
        <v>2</v>
      </c>
      <c r="E52" s="33">
        <v>3.14E-3</v>
      </c>
      <c r="F52" s="20">
        <f>D52*E52</f>
        <v>6.28E-3</v>
      </c>
      <c r="G52" s="9" t="s">
        <v>241</v>
      </c>
    </row>
    <row r="53" spans="1:7" x14ac:dyDescent="0.25">
      <c r="A53" s="14" t="s">
        <v>105</v>
      </c>
      <c r="B53" s="14" t="s">
        <v>125</v>
      </c>
      <c r="C53" s="16" t="s">
        <v>124</v>
      </c>
      <c r="D53" s="15">
        <v>1</v>
      </c>
      <c r="E53" s="33">
        <v>1.2899999999999999E-3</v>
      </c>
      <c r="F53" s="20">
        <f t="shared" si="17"/>
        <v>1.2899999999999999E-3</v>
      </c>
      <c r="G53" s="9" t="s">
        <v>126</v>
      </c>
    </row>
    <row r="54" spans="1:7" x14ac:dyDescent="0.25">
      <c r="A54" s="14" t="s">
        <v>159</v>
      </c>
      <c r="B54" s="14" t="s">
        <v>244</v>
      </c>
      <c r="C54" s="14" t="s">
        <v>243</v>
      </c>
      <c r="D54" s="15">
        <v>1</v>
      </c>
      <c r="E54" s="33">
        <v>1.67E-3</v>
      </c>
      <c r="F54" s="20">
        <f t="shared" ref="F54:F55" si="18">D54*E54</f>
        <v>1.67E-3</v>
      </c>
      <c r="G54" s="9" t="s">
        <v>245</v>
      </c>
    </row>
    <row r="55" spans="1:7" x14ac:dyDescent="0.25">
      <c r="A55" s="14" t="s">
        <v>106</v>
      </c>
      <c r="B55" s="14" t="s">
        <v>248</v>
      </c>
      <c r="C55" s="16" t="s">
        <v>246</v>
      </c>
      <c r="D55" s="15">
        <v>1</v>
      </c>
      <c r="E55" s="33">
        <v>1.67E-3</v>
      </c>
      <c r="F55" s="20">
        <f t="shared" si="18"/>
        <v>1.67E-3</v>
      </c>
      <c r="G55" s="9" t="s">
        <v>247</v>
      </c>
    </row>
    <row r="56" spans="1:7" x14ac:dyDescent="0.25">
      <c r="A56" s="14" t="s">
        <v>106</v>
      </c>
      <c r="B56" s="14" t="s">
        <v>129</v>
      </c>
      <c r="C56" s="14" t="s">
        <v>127</v>
      </c>
      <c r="D56" s="15">
        <v>1</v>
      </c>
      <c r="E56" s="33">
        <v>2.2799999999999999E-3</v>
      </c>
      <c r="F56" s="20">
        <f t="shared" ref="F56" si="19">D56*E56</f>
        <v>2.2799999999999999E-3</v>
      </c>
      <c r="G56" s="9" t="s">
        <v>128</v>
      </c>
    </row>
    <row r="57" spans="1:7" x14ac:dyDescent="0.25">
      <c r="A57" s="14" t="s">
        <v>102</v>
      </c>
      <c r="B57" s="11" t="s">
        <v>64</v>
      </c>
      <c r="C57" s="14" t="s">
        <v>63</v>
      </c>
      <c r="D57" s="15">
        <v>1</v>
      </c>
      <c r="E57" s="33">
        <v>1.4499999999999999E-3</v>
      </c>
      <c r="F57" s="20">
        <f t="shared" ref="F57:F60" si="20">D57*E57</f>
        <v>1.4499999999999999E-3</v>
      </c>
      <c r="G57" s="9" t="s">
        <v>65</v>
      </c>
    </row>
    <row r="58" spans="1:7" x14ac:dyDescent="0.25">
      <c r="A58" s="14" t="s">
        <v>249</v>
      </c>
      <c r="B58" s="11" t="s">
        <v>252</v>
      </c>
      <c r="C58" s="14" t="s">
        <v>250</v>
      </c>
      <c r="D58" s="15">
        <v>1</v>
      </c>
      <c r="E58" s="33">
        <v>2.6800000000000001E-3</v>
      </c>
      <c r="F58" s="20">
        <f t="shared" si="20"/>
        <v>2.6800000000000001E-3</v>
      </c>
      <c r="G58" s="9" t="s">
        <v>251</v>
      </c>
    </row>
    <row r="59" spans="1:7" x14ac:dyDescent="0.25">
      <c r="A59" s="14" t="s">
        <v>253</v>
      </c>
      <c r="B59" s="11" t="s">
        <v>254</v>
      </c>
      <c r="C59" s="14" t="s">
        <v>255</v>
      </c>
      <c r="D59" s="45">
        <v>1</v>
      </c>
      <c r="E59" s="48">
        <v>1.67E-3</v>
      </c>
      <c r="F59" s="49">
        <f t="shared" si="20"/>
        <v>1.67E-3</v>
      </c>
      <c r="G59" s="9" t="s">
        <v>256</v>
      </c>
    </row>
    <row r="60" spans="1:7" x14ac:dyDescent="0.25">
      <c r="A60" s="14" t="s">
        <v>107</v>
      </c>
      <c r="B60" s="14" t="s">
        <v>131</v>
      </c>
      <c r="C60" s="14" t="s">
        <v>130</v>
      </c>
      <c r="D60" s="15">
        <v>5</v>
      </c>
      <c r="E60" s="37">
        <v>2.8799999999999999E-2</v>
      </c>
      <c r="F60" s="43">
        <f t="shared" si="20"/>
        <v>0.14399999999999999</v>
      </c>
      <c r="G60" s="9" t="s">
        <v>132</v>
      </c>
    </row>
    <row r="61" spans="1:7" x14ac:dyDescent="0.25">
      <c r="A61" s="14" t="s">
        <v>31</v>
      </c>
      <c r="B61" s="11" t="s">
        <v>32</v>
      </c>
      <c r="C61" s="8" t="s">
        <v>33</v>
      </c>
      <c r="D61" s="15">
        <v>1</v>
      </c>
      <c r="E61" s="33">
        <v>8.7999999999999995E-2</v>
      </c>
      <c r="F61" s="20">
        <f t="shared" ref="F61" si="21">D61*E61</f>
        <v>8.7999999999999995E-2</v>
      </c>
      <c r="G61" s="9" t="s">
        <v>34</v>
      </c>
    </row>
    <row r="62" spans="1:7" x14ac:dyDescent="0.25">
      <c r="A62" s="14" t="s">
        <v>139</v>
      </c>
      <c r="B62" s="11" t="s">
        <v>28</v>
      </c>
      <c r="C62" s="14" t="s">
        <v>29</v>
      </c>
      <c r="D62" s="15">
        <v>1</v>
      </c>
      <c r="E62" s="33">
        <v>2.9899999999999999E-2</v>
      </c>
      <c r="F62" s="20">
        <f t="shared" ref="F62" si="22">D62*E62</f>
        <v>2.9899999999999999E-2</v>
      </c>
      <c r="G62" s="9" t="s">
        <v>30</v>
      </c>
    </row>
    <row r="63" spans="1:7" ht="12.6" customHeight="1" x14ac:dyDescent="0.25">
      <c r="A63" s="14" t="s">
        <v>257</v>
      </c>
      <c r="B63" s="14" t="s">
        <v>260</v>
      </c>
      <c r="C63" s="14" t="s">
        <v>258</v>
      </c>
      <c r="D63" s="15">
        <v>2</v>
      </c>
      <c r="E63" s="33">
        <v>8.5000000000000006E-2</v>
      </c>
      <c r="F63" s="20">
        <f t="shared" ref="F63" si="23">D63*E63</f>
        <v>0.17</v>
      </c>
      <c r="G63" s="9" t="s">
        <v>259</v>
      </c>
    </row>
    <row r="64" spans="1:7" x14ac:dyDescent="0.25">
      <c r="A64" s="14" t="s">
        <v>261</v>
      </c>
      <c r="B64" s="14" t="s">
        <v>134</v>
      </c>
      <c r="C64" s="16" t="s">
        <v>133</v>
      </c>
      <c r="D64" s="15">
        <v>2</v>
      </c>
      <c r="E64" s="33">
        <v>4.8300000000000003E-2</v>
      </c>
      <c r="F64" s="20">
        <f t="shared" ref="F64" si="24">D64*E64</f>
        <v>9.6600000000000005E-2</v>
      </c>
      <c r="G64" s="9" t="s">
        <v>135</v>
      </c>
    </row>
    <row r="65" spans="1:7" x14ac:dyDescent="0.25">
      <c r="A65" s="14" t="s">
        <v>262</v>
      </c>
      <c r="B65" s="11" t="s">
        <v>16</v>
      </c>
      <c r="C65" s="14" t="s">
        <v>17</v>
      </c>
      <c r="D65" s="15">
        <v>3</v>
      </c>
      <c r="E65" s="33">
        <v>2.4230000000000002E-2</v>
      </c>
      <c r="F65" s="20">
        <f>D65*E65</f>
        <v>7.2690000000000005E-2</v>
      </c>
      <c r="G65" s="9" t="s">
        <v>11</v>
      </c>
    </row>
    <row r="66" spans="1:7" x14ac:dyDescent="0.25">
      <c r="A66" s="14" t="s">
        <v>35</v>
      </c>
      <c r="B66" s="11" t="s">
        <v>36</v>
      </c>
      <c r="C66" s="14" t="s">
        <v>37</v>
      </c>
      <c r="D66" s="15">
        <v>2</v>
      </c>
      <c r="E66" s="33">
        <v>6.4399999999999999E-2</v>
      </c>
      <c r="F66" s="20">
        <f>D66*E66</f>
        <v>0.1288</v>
      </c>
      <c r="G66" s="9" t="s">
        <v>38</v>
      </c>
    </row>
    <row r="67" spans="1:7" x14ac:dyDescent="0.25">
      <c r="A67" s="14" t="s">
        <v>108</v>
      </c>
      <c r="B67" s="14" t="s">
        <v>137</v>
      </c>
      <c r="C67" s="14" t="s">
        <v>136</v>
      </c>
      <c r="D67" s="15">
        <v>1</v>
      </c>
      <c r="E67" s="33">
        <v>1.9380000000000001E-2</v>
      </c>
      <c r="F67" s="20">
        <f t="shared" ref="F67:F72" si="25">D67*E67</f>
        <v>1.9380000000000001E-2</v>
      </c>
      <c r="G67" s="9" t="s">
        <v>138</v>
      </c>
    </row>
    <row r="68" spans="1:7" x14ac:dyDescent="0.25">
      <c r="A68" s="14" t="s">
        <v>42</v>
      </c>
      <c r="B68" s="11" t="s">
        <v>43</v>
      </c>
      <c r="C68" s="14" t="s">
        <v>44</v>
      </c>
      <c r="D68" s="15">
        <v>1</v>
      </c>
      <c r="E68" s="33">
        <v>0.10288</v>
      </c>
      <c r="F68" s="20">
        <f t="shared" si="25"/>
        <v>0.10288</v>
      </c>
      <c r="G68" s="9" t="s">
        <v>45</v>
      </c>
    </row>
    <row r="69" spans="1:7" x14ac:dyDescent="0.25">
      <c r="A69" s="14" t="s">
        <v>263</v>
      </c>
      <c r="B69" s="11" t="s">
        <v>265</v>
      </c>
      <c r="C69" s="14" t="s">
        <v>264</v>
      </c>
      <c r="D69" s="15">
        <v>1</v>
      </c>
      <c r="E69" s="33"/>
      <c r="F69" s="20"/>
      <c r="G69" s="9"/>
    </row>
    <row r="70" spans="1:7" x14ac:dyDescent="0.25">
      <c r="A70" s="14" t="s">
        <v>69</v>
      </c>
      <c r="B70" s="11" t="s">
        <v>91</v>
      </c>
      <c r="C70" s="14" t="s">
        <v>90</v>
      </c>
      <c r="D70" s="15">
        <v>1</v>
      </c>
      <c r="E70" s="33">
        <v>0.1595</v>
      </c>
      <c r="F70" s="20">
        <f t="shared" si="25"/>
        <v>0.1595</v>
      </c>
      <c r="G70" s="9" t="s">
        <v>92</v>
      </c>
    </row>
    <row r="71" spans="1:7" x14ac:dyDescent="0.25">
      <c r="A71" s="14" t="s">
        <v>73</v>
      </c>
      <c r="B71" s="11" t="s">
        <v>74</v>
      </c>
      <c r="C71" s="23" t="s">
        <v>75</v>
      </c>
      <c r="D71" s="24">
        <v>1</v>
      </c>
      <c r="E71" s="36">
        <v>0.55000000000000004</v>
      </c>
      <c r="F71" s="36">
        <f t="shared" si="25"/>
        <v>0.55000000000000004</v>
      </c>
      <c r="G71" s="5" t="s">
        <v>76</v>
      </c>
    </row>
    <row r="72" spans="1:7" x14ac:dyDescent="0.25">
      <c r="A72" s="29" t="s">
        <v>266</v>
      </c>
      <c r="B72" s="30" t="s">
        <v>70</v>
      </c>
      <c r="C72" s="29" t="s">
        <v>71</v>
      </c>
      <c r="D72" s="27">
        <v>1</v>
      </c>
      <c r="E72" s="36">
        <v>0.32</v>
      </c>
      <c r="F72" s="36">
        <f t="shared" si="25"/>
        <v>0.32</v>
      </c>
      <c r="G72" s="31" t="s">
        <v>72</v>
      </c>
    </row>
    <row r="73" spans="1:7" x14ac:dyDescent="0.25">
      <c r="E73" s="40" t="s">
        <v>39</v>
      </c>
      <c r="F73" s="4">
        <f>SUM(F7:F72)</f>
        <v>11.41479</v>
      </c>
    </row>
    <row r="77" spans="1:7" x14ac:dyDescent="0.25">
      <c r="G77"/>
    </row>
  </sheetData>
  <hyperlinks>
    <hyperlink ref="G9" r:id="rId1"/>
    <hyperlink ref="G10" r:id="rId2"/>
    <hyperlink ref="G11" r:id="rId3"/>
    <hyperlink ref="G13" r:id="rId4"/>
    <hyperlink ref="G14" r:id="rId5"/>
    <hyperlink ref="G15" r:id="rId6"/>
    <hyperlink ref="G16" r:id="rId7"/>
    <hyperlink ref="G23" r:id="rId8"/>
    <hyperlink ref="G28" r:id="rId9"/>
    <hyperlink ref="G29" r:id="rId10"/>
    <hyperlink ref="G30" r:id="rId11"/>
    <hyperlink ref="G32" r:id="rId12"/>
    <hyperlink ref="G26" r:id="rId13"/>
    <hyperlink ref="G38" r:id="rId14"/>
    <hyperlink ref="G41" r:id="rId15"/>
    <hyperlink ref="G46" r:id="rId16"/>
    <hyperlink ref="G47" r:id="rId17"/>
    <hyperlink ref="G48" r:id="rId18"/>
    <hyperlink ref="G49" r:id="rId19"/>
    <hyperlink ref="G50" r:id="rId20"/>
    <hyperlink ref="G56" r:id="rId21"/>
    <hyperlink ref="G57" r:id="rId22"/>
    <hyperlink ref="G60" r:id="rId23"/>
    <hyperlink ref="G62" r:id="rId24"/>
    <hyperlink ref="G61" r:id="rId25"/>
    <hyperlink ref="G64" r:id="rId26"/>
    <hyperlink ref="G65" r:id="rId27"/>
    <hyperlink ref="G66" r:id="rId28"/>
    <hyperlink ref="G67" r:id="rId29"/>
    <hyperlink ref="G68" r:id="rId30"/>
    <hyperlink ref="G70" r:id="rId31"/>
    <hyperlink ref="G71" r:id="rId32"/>
    <hyperlink ref="G72" r:id="rId33"/>
    <hyperlink ref="G40" r:id="rId34"/>
    <hyperlink ref="G42" r:id="rId35"/>
    <hyperlink ref="G43" r:id="rId36"/>
    <hyperlink ref="G24" r:id="rId37"/>
    <hyperlink ref="G19" r:id="rId38"/>
    <hyperlink ref="G8" r:id="rId39"/>
    <hyperlink ref="G17" r:id="rId40"/>
    <hyperlink ref="G18" r:id="rId41"/>
    <hyperlink ref="G20" r:id="rId42"/>
    <hyperlink ref="G21" r:id="rId43"/>
    <hyperlink ref="G22" r:id="rId44"/>
    <hyperlink ref="G25" r:id="rId45"/>
    <hyperlink ref="G27" r:id="rId46"/>
    <hyperlink ref="G31" r:id="rId47"/>
    <hyperlink ref="G33" r:id="rId48"/>
    <hyperlink ref="G34" r:id="rId49"/>
    <hyperlink ref="G35" r:id="rId50"/>
    <hyperlink ref="G36" r:id="rId51"/>
    <hyperlink ref="G37" r:id="rId52"/>
    <hyperlink ref="G39" r:id="rId53"/>
    <hyperlink ref="G44" r:id="rId54"/>
    <hyperlink ref="G45" r:id="rId55"/>
    <hyperlink ref="G51" r:id="rId56"/>
    <hyperlink ref="G53" r:id="rId57"/>
    <hyperlink ref="G52" r:id="rId58"/>
    <hyperlink ref="G54" r:id="rId59"/>
    <hyperlink ref="G55" r:id="rId60"/>
    <hyperlink ref="G58" r:id="rId61"/>
    <hyperlink ref="G59" r:id="rId62"/>
    <hyperlink ref="G63" r:id="rId63"/>
  </hyperlinks>
  <pageMargins left="0.75" right="0.75" top="1" bottom="1" header="0.5" footer="0.5"/>
  <pageSetup paperSize="9" orientation="portrait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2015-02-27T09:54:19Z</dcterms:created>
  <dcterms:modified xsi:type="dcterms:W3CDTF">2016-12-07T16:20:20Z</dcterms:modified>
</cp:coreProperties>
</file>