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 defaultThemeVersion="124226"/>
  <xr:revisionPtr revIDLastSave="0" documentId="8_{C39EE501-8384-4ABA-A46A-E4A20173AE02}" xr6:coauthVersionLast="34" xr6:coauthVersionMax="34" xr10:uidLastSave="{00000000-0000-0000-0000-000000000000}"/>
  <bookViews>
    <workbookView xWindow="8952" yWindow="588" windowWidth="18996" windowHeight="12660" xr2:uid="{00000000-000D-0000-FFFF-FFFF00000000}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 l="1"/>
  <c r="F3" i="3"/>
  <c r="F39" i="3" l="1"/>
</calcChain>
</file>

<file path=xl/sharedStrings.xml><?xml version="1.0" encoding="utf-8"?>
<sst xmlns="http://schemas.openxmlformats.org/spreadsheetml/2006/main" count="150" uniqueCount="141">
  <si>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</si>
  <si>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</si>
  <si>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</si>
  <si>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</si>
  <si>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</si>
  <si>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</si>
  <si>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</si>
  <si>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</si>
  <si>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</si>
  <si>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</si>
  <si>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</si>
  <si>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</si>
  <si>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</si>
  <si>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</si>
  <si>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 xml:space="preserve"> </t>
  </si>
  <si>
    <t>Price*Qty</t>
  </si>
  <si>
    <t>Link</t>
  </si>
  <si>
    <t>Price</t>
  </si>
  <si>
    <t>Total</t>
  </si>
  <si>
    <t>Bill of Materials</t>
  </si>
  <si>
    <t>Designator</t>
  </si>
  <si>
    <t>C1, C9</t>
  </si>
  <si>
    <t>C14</t>
  </si>
  <si>
    <t>C16</t>
  </si>
  <si>
    <t>C2, C3, C4, C6, C10, C13, C15, C17, C18, C19, C20, C21</t>
  </si>
  <si>
    <t>C22, C23</t>
  </si>
  <si>
    <t>C24, C36</t>
  </si>
  <si>
    <t>C25, C26, C27, C28, C29, C30, C31, C32, C33, C34, C35</t>
  </si>
  <si>
    <t>C37</t>
  </si>
  <si>
    <t>C5, C11, C12</t>
  </si>
  <si>
    <t>C7, C38</t>
  </si>
  <si>
    <t>C8</t>
  </si>
  <si>
    <t>DA1</t>
  </si>
  <si>
    <t>DA2</t>
  </si>
  <si>
    <t>DA3</t>
  </si>
  <si>
    <t>DD1</t>
  </si>
  <si>
    <t>DD2</t>
  </si>
  <si>
    <t>DD3</t>
  </si>
  <si>
    <t>HL4</t>
  </si>
  <si>
    <t>HL5</t>
  </si>
  <si>
    <t>HL6</t>
  </si>
  <si>
    <t>L1</t>
  </si>
  <si>
    <t>L2</t>
  </si>
  <si>
    <t>L3, L4, L5, L6</t>
  </si>
  <si>
    <t>LCD1</t>
  </si>
  <si>
    <t>R1, R2, R11, R18</t>
  </si>
  <si>
    <t>R12</t>
  </si>
  <si>
    <t>R4, R6</t>
  </si>
  <si>
    <t>R8</t>
  </si>
  <si>
    <t>VD1</t>
  </si>
  <si>
    <t>X1</t>
  </si>
  <si>
    <t>XP1</t>
  </si>
  <si>
    <t>XT1</t>
  </si>
  <si>
    <t>XT2</t>
  </si>
  <si>
    <t>XT3</t>
  </si>
  <si>
    <t>ZQ1</t>
  </si>
  <si>
    <t>ZQ2</t>
  </si>
  <si>
    <t>PartNumber</t>
  </si>
  <si>
    <t>CL31F106ZOHNNNE</t>
  </si>
  <si>
    <t>CC0603JRNPO9BN390</t>
  </si>
  <si>
    <t>CC0603KRX5R6BB475</t>
  </si>
  <si>
    <t>CC0603KRX7R7BB104</t>
  </si>
  <si>
    <t>CC0603KRX7R9BB102</t>
  </si>
  <si>
    <t>CC0603CRNPO9BN7R5</t>
  </si>
  <si>
    <t>CC0603KRX7R7BB105</t>
  </si>
  <si>
    <t>CC0603JRNPO9BN331</t>
  </si>
  <si>
    <t>CC0603BRNPO9BN2R7</t>
  </si>
  <si>
    <t>CC0603BRNPO9BN3R6</t>
  </si>
  <si>
    <t>CL10C6R2CB8NNNC</t>
  </si>
  <si>
    <t>AP2210N-3.3TRG1</t>
  </si>
  <si>
    <t>MASWSS0115TR-3000</t>
  </si>
  <si>
    <t>AP2127K-1.8TRG1</t>
  </si>
  <si>
    <t>CP2102-GMR</t>
  </si>
  <si>
    <t>STM32L071CBT6</t>
  </si>
  <si>
    <t>AX5043-1-TA05</t>
  </si>
  <si>
    <t>APT1608CGCK</t>
  </si>
  <si>
    <t>SMLE13EC8TT86</t>
  </si>
  <si>
    <t>APT1608SURCK</t>
  </si>
  <si>
    <t>LQW18AN12NG00</t>
  </si>
  <si>
    <t>LQW18AN18NG00</t>
  </si>
  <si>
    <t>JHD12864</t>
  </si>
  <si>
    <t>RC1608F102CS</t>
  </si>
  <si>
    <t>RC1608F200CS</t>
  </si>
  <si>
    <t>RC1608F103CS</t>
  </si>
  <si>
    <t>RC1608J101CS</t>
  </si>
  <si>
    <t>PMEG2005CT</t>
  </si>
  <si>
    <t>BMI-S-202-F + BMI-S-202-C</t>
  </si>
  <si>
    <t>BH-20</t>
  </si>
  <si>
    <t>548190572</t>
  </si>
  <si>
    <t>533980271</t>
  </si>
  <si>
    <t>CONN_FOR_JHD12864</t>
  </si>
  <si>
    <t>NT2016SA-26.000000MHZ-NBG2</t>
  </si>
  <si>
    <t>KX-327NHT</t>
  </si>
  <si>
    <t>Description</t>
  </si>
  <si>
    <t>CAP CER 10UF 16V Y5V 1206</t>
  </si>
  <si>
    <t>CAP CER 39PF 50V C0G/NPO 0603</t>
  </si>
  <si>
    <t>CAP CER 0603 4.7 uF 10 V 10% X5R</t>
  </si>
  <si>
    <t>CAP CER 0603 0.1 uF 16 V 10% X7R</t>
  </si>
  <si>
    <t>CAP CER 1000PF 50V X7R 0603</t>
  </si>
  <si>
    <t>CAP CER 7.5PF 50V NPO 0603</t>
  </si>
  <si>
    <t>CAP CER 1UF 16V X7R 0603</t>
  </si>
  <si>
    <t>CAP CER 330PF 50V NPO 0603</t>
  </si>
  <si>
    <t>CAP CER 2.7PF 50V NPO 0603</t>
  </si>
  <si>
    <t>CAP CER 3.6PF 50V NPO 0603</t>
  </si>
  <si>
    <t>CAP CER 6.2PF 50V NPO 0603</t>
  </si>
  <si>
    <t>IC REG LDO 3.3V 0.3A SOT23</t>
  </si>
  <si>
    <t>GaAs SPDT Switch  DC - 3.0 GHz</t>
  </si>
  <si>
    <t>IC REG LINEAR 1.8V 300MA SOT23-5</t>
  </si>
  <si>
    <t>IC USB-TO-UART BRIDGE 28VQFN</t>
  </si>
  <si>
    <t>IC MCU 32BIT 128KB FLASH 48LQFP</t>
  </si>
  <si>
    <t>IC AXSEM RF Tranceiver</t>
  </si>
  <si>
    <t>LED GREEN CLEAR 0603 SMD</t>
  </si>
  <si>
    <t>LED 527NM BLU/GRN TRANSP RA SMD</t>
  </si>
  <si>
    <t>LED 1.6X0.8MM 630NM RED CLR SMD</t>
  </si>
  <si>
    <t>FIXED IND 18NH 650MA 160 MOHM</t>
  </si>
  <si>
    <t>FIXED IND 12NH 650MA 160 MOHM</t>
  </si>
  <si>
    <t>FIXED IND 18NH 550MA 160 MOHM</t>
  </si>
  <si>
    <t>LCD Display</t>
  </si>
  <si>
    <t>RES SMD 1K OHM 1% 1/10W 0603</t>
  </si>
  <si>
    <t>RES SMD 20 OHM 1% 1/10W 0603</t>
  </si>
  <si>
    <t>RES SMD 10 KOHM 1% 1/10W 0603</t>
  </si>
  <si>
    <t>RES SMD 100 OHM 1% 1/10W 0603</t>
  </si>
  <si>
    <t>DIODE ARRAY SCHOTTKY 20V SOT23</t>
  </si>
  <si>
    <t>BOARD SHIELD .65X.65" FRAME + COVER</t>
  </si>
  <si>
    <t>CONN 2 RAWS 20 PINS 2.54 PITCH</t>
  </si>
  <si>
    <t>CONN RECEPT MINIUSB R/A 5POS SMD</t>
  </si>
  <si>
    <t>CONN HEADER 2POS 1.25MM VERT SMD</t>
  </si>
  <si>
    <t>20-pin LCD connector</t>
  </si>
  <si>
    <t>Quartz Crystal Controlled Oscillator</t>
  </si>
  <si>
    <t>Geyer  Quartz Crystal</t>
  </si>
  <si>
    <t>Quantity</t>
  </si>
  <si>
    <t>C:\Waviot\Hardware\DevKitSTM\DevKitSTM.PrjPcb</t>
  </si>
  <si>
    <t>DevKitSTM.PrjPcb</t>
  </si>
  <si>
    <t>Base</t>
  </si>
  <si>
    <t>&lt;Parameter Title not found&gt;</t>
  </si>
  <si>
    <t>70</t>
  </si>
  <si>
    <t>12:34:37</t>
  </si>
  <si>
    <t>24.07.2018</t>
  </si>
  <si>
    <t>24.07.2018 12:34:37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</si>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</sst>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2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4" fillId="3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vertical="top"/>
    </xf>
    <xf numFmtId="0" fontId="8" fillId="5" borderId="8" xfId="0" applyFont="1" applyFill="1" applyBorder="1" applyAlignment="1">
      <alignment vertical="center" wrapText="1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2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9" fillId="0" borderId="9" xfId="0" applyNumberFormat="1" applyFont="1" applyFill="1" applyBorder="1" applyAlignment="1" applyProtection="1">
      <alignment horizontal="left" vertical="top"/>
      <protection locked="0"/>
    </xf>
    <xf numFmtId="0" fontId="9" fillId="0" borderId="7" xfId="0" applyFont="1" applyBorder="1" applyAlignment="1">
      <alignment horizontal="right" vertical="top"/>
    </xf>
    <xf numFmtId="164" fontId="9" fillId="0" borderId="7" xfId="0" applyNumberFormat="1" applyFont="1" applyBorder="1" applyAlignment="1">
      <alignment vertical="top"/>
    </xf>
    <xf numFmtId="0" fontId="5" fillId="6" borderId="7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center" vertical="top" wrapText="1"/>
    </xf>
    <xf numFmtId="164" fontId="5" fillId="6" borderId="7" xfId="0" applyNumberFormat="1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center" vertical="top" wrapText="1"/>
    </xf>
    <xf numFmtId="164" fontId="5" fillId="4" borderId="7" xfId="0" applyNumberFormat="1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/>
    </xf>
    <xf numFmtId="0" fontId="5" fillId="6" borderId="7" xfId="0" quotePrefix="1" applyFont="1" applyFill="1" applyBorder="1" applyAlignment="1">
      <alignment vertical="top" wrapText="1"/>
    </xf>
    <xf numFmtId="0" fontId="5" fillId="4" borderId="7" xfId="0" quotePrefix="1" applyFont="1" applyFill="1" applyBorder="1" applyAlignment="1">
      <alignment vertical="top" wrapText="1"/>
    </xf>
    <xf numFmtId="0" fontId="5" fillId="6" borderId="7" xfId="0" quotePrefix="1" applyFont="1" applyFill="1" applyBorder="1" applyAlignment="1">
      <alignment horizontal="left" vertical="top" wrapText="1"/>
    </xf>
    <xf numFmtId="0" fontId="5" fillId="4" borderId="7" xfId="0" quotePrefix="1" applyFont="1" applyFill="1" applyBorder="1" applyAlignment="1">
      <alignment horizontal="left" vertical="top" wrapText="1"/>
    </xf>
    <xf numFmtId="0" fontId="4" fillId="3" borderId="7" xfId="0" quotePrefix="1" applyFont="1" applyFill="1" applyBorder="1" applyAlignment="1">
      <alignment vertical="center"/>
    </xf>
    <xf numFmtId="0" fontId="7" fillId="4" borderId="4" xfId="0" quotePrefix="1" applyFont="1" applyFill="1" applyBorder="1" applyAlignment="1">
      <alignment horizontal="left" vertical="center"/>
    </xf>
    <xf numFmtId="0" fontId="7" fillId="2" borderId="0" xfId="0" quotePrefix="1" applyFont="1" applyFill="1" applyBorder="1" applyAlignment="1">
      <alignment horizontal="left" vertical="center"/>
    </xf>
    <xf numFmtId="0" fontId="7" fillId="4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47"/>
  <sheetViews>
    <sheetView showGridLines="0" tabSelected="1" zoomScaleNormal="100" workbookViewId="0">
      <selection activeCell="B1" sqref="B1"/>
    </sheetView>
  </sheetViews>
  <sheetFormatPr defaultColWidth="9.109375" defaultRowHeight="13.2" x14ac:dyDescent="0.25"/>
  <cols>
    <col min="1" max="1" width="28.6640625" style="4" customWidth="1"/>
    <col min="2" max="2" width="36.109375" style="1" customWidth="1"/>
    <col min="3" max="3" width="36.21875" style="1" customWidth="1"/>
    <col min="4" max="4" width="6.88671875" style="19" customWidth="1"/>
    <col min="5" max="5" width="7.5546875" style="1" customWidth="1"/>
    <col min="6" max="6" width="8" style="1" customWidth="1"/>
    <col min="7" max="7" width="21.33203125" style="1" customWidth="1"/>
    <col min="8" max="10" width="9.109375" style="1" customWidth="1"/>
    <col min="11" max="16384" width="9.109375" style="1"/>
  </cols>
  <sheetData>
    <row r="1" spans="1:7" s="2" customFormat="1" ht="18" customHeight="1" x14ac:dyDescent="0.25">
      <c r="A1" s="32" t="s">
        <v>19</v>
      </c>
      <c r="B1" s="33"/>
      <c r="C1" s="29"/>
      <c r="D1" s="30"/>
      <c r="E1" s="31"/>
      <c r="F1" s="29"/>
      <c r="G1" s="29"/>
    </row>
    <row r="2" spans="1:7" s="2" customFormat="1" ht="18" customHeight="1" x14ac:dyDescent="0.25">
      <c r="A2" s="34" t="s">
        <v>20</v>
      </c>
      <c r="B2" s="34" t="s">
        <v>57</v>
      </c>
      <c r="C2" s="34" t="s">
        <v>93</v>
      </c>
      <c r="D2" s="39" t="s">
        <v>130</v>
      </c>
      <c r="E2" s="13" t="s">
        <v>17</v>
      </c>
      <c r="F2" s="10" t="s">
        <v>15</v>
      </c>
      <c r="G2" s="10" t="s">
        <v>16</v>
      </c>
    </row>
    <row r="3" spans="1:7" s="3" customFormat="1" x14ac:dyDescent="0.25">
      <c r="A3" s="35" t="s">
        <v>21</v>
      </c>
      <c r="B3" s="37" t="s">
        <v>58</v>
      </c>
      <c r="C3" s="37" t="s">
        <v>94</v>
      </c>
      <c r="D3" s="24">
        <v>2</v>
      </c>
      <c r="E3" s="25"/>
      <c r="F3" s="25">
        <f>D3*E3</f>
        <v>0</v>
      </c>
      <c r="G3" s="23"/>
    </row>
    <row r="4" spans="1:7" s="3" customFormat="1" x14ac:dyDescent="0.25">
      <c r="A4" s="36" t="s">
        <v>22</v>
      </c>
      <c r="B4" s="38" t="s">
        <v>59</v>
      </c>
      <c r="C4" s="38" t="s">
        <v>95</v>
      </c>
      <c r="D4" s="27">
        <v>1</v>
      </c>
      <c r="E4" s="28"/>
      <c r="F4" s="28">
        <f>D4*E4</f>
        <v>0</v>
      </c>
      <c r="G4" s="26"/>
    </row>
    <row r="5" spans="1:7" s="3" customFormat="1" x14ac:dyDescent="0.25">
      <c r="A5" s="35" t="s">
        <v>23</v>
      </c>
      <c r="B5" s="37" t="s">
        <v>60</v>
      </c>
      <c r="C5" s="37" t="s">
        <v>96</v>
      </c>
      <c r="D5" s="24">
        <v>1</v>
      </c>
      <c r="E5" s="25"/>
      <c r="F5" s="25">
        <f>D5*E5</f>
        <v>0</v>
      </c>
      <c r="G5" s="23"/>
    </row>
    <row r="6" spans="1:7" s="3" customFormat="1" ht="20.399999999999999" x14ac:dyDescent="0.25">
      <c r="A6" s="36" t="s">
        <v>24</v>
      </c>
      <c r="B6" s="38" t="s">
        <v>61</v>
      </c>
      <c r="C6" s="38" t="s">
        <v>97</v>
      </c>
      <c r="D6" s="27">
        <v>12</v>
      </c>
      <c r="E6" s="28"/>
      <c r="F6" s="28">
        <f>D6*E6</f>
        <v>0</v>
      </c>
      <c r="G6" s="26"/>
    </row>
    <row r="7" spans="1:7" s="3" customFormat="1" x14ac:dyDescent="0.25">
      <c r="A7" s="35" t="s">
        <v>25</v>
      </c>
      <c r="B7" s="37" t="s">
        <v>62</v>
      </c>
      <c r="C7" s="37" t="s">
        <v>98</v>
      </c>
      <c r="D7" s="24">
        <v>2</v>
      </c>
      <c r="E7" s="25"/>
      <c r="F7" s="25">
        <f>D7*E7</f>
        <v>0</v>
      </c>
      <c r="G7" s="23"/>
    </row>
    <row r="8" spans="1:7" s="3" customFormat="1" x14ac:dyDescent="0.25">
      <c r="A8" s="36" t="s">
        <v>26</v>
      </c>
      <c r="B8" s="38" t="s">
        <v>63</v>
      </c>
      <c r="C8" s="38" t="s">
        <v>99</v>
      </c>
      <c r="D8" s="27">
        <v>2</v>
      </c>
      <c r="E8" s="28"/>
      <c r="F8" s="28">
        <f>D8*E8</f>
        <v>0</v>
      </c>
      <c r="G8" s="26"/>
    </row>
    <row r="9" spans="1:7" s="3" customFormat="1" ht="20.399999999999999" x14ac:dyDescent="0.25">
      <c r="A9" s="35" t="s">
        <v>27</v>
      </c>
      <c r="B9" s="37" t="s">
        <v>64</v>
      </c>
      <c r="C9" s="37" t="s">
        <v>100</v>
      </c>
      <c r="D9" s="24">
        <v>11</v>
      </c>
      <c r="E9" s="25"/>
      <c r="F9" s="25">
        <f>D9*E9</f>
        <v>0</v>
      </c>
      <c r="G9" s="23"/>
    </row>
    <row r="10" spans="1:7" s="3" customFormat="1" x14ac:dyDescent="0.25">
      <c r="A10" s="36" t="s">
        <v>28</v>
      </c>
      <c r="B10" s="38" t="s">
        <v>65</v>
      </c>
      <c r="C10" s="38" t="s">
        <v>101</v>
      </c>
      <c r="D10" s="27">
        <v>1</v>
      </c>
      <c r="E10" s="28"/>
      <c r="F10" s="28">
        <f>D10*E10</f>
        <v>0</v>
      </c>
      <c r="G10" s="26"/>
    </row>
    <row r="11" spans="1:7" s="3" customFormat="1" x14ac:dyDescent="0.25">
      <c r="A11" s="35" t="s">
        <v>29</v>
      </c>
      <c r="B11" s="37" t="s">
        <v>66</v>
      </c>
      <c r="C11" s="37" t="s">
        <v>102</v>
      </c>
      <c r="D11" s="24">
        <v>3</v>
      </c>
      <c r="E11" s="25"/>
      <c r="F11" s="25">
        <f>D11*E11</f>
        <v>0</v>
      </c>
      <c r="G11" s="23"/>
    </row>
    <row r="12" spans="1:7" s="3" customFormat="1" x14ac:dyDescent="0.25">
      <c r="A12" s="36" t="s">
        <v>30</v>
      </c>
      <c r="B12" s="38" t="s">
        <v>67</v>
      </c>
      <c r="C12" s="38" t="s">
        <v>103</v>
      </c>
      <c r="D12" s="27">
        <v>2</v>
      </c>
      <c r="E12" s="28"/>
      <c r="F12" s="28">
        <f>D12*E12</f>
        <v>0</v>
      </c>
      <c r="G12" s="26"/>
    </row>
    <row r="13" spans="1:7" s="3" customFormat="1" x14ac:dyDescent="0.25">
      <c r="A13" s="35" t="s">
        <v>31</v>
      </c>
      <c r="B13" s="37" t="s">
        <v>68</v>
      </c>
      <c r="C13" s="37" t="s">
        <v>104</v>
      </c>
      <c r="D13" s="24">
        <v>1</v>
      </c>
      <c r="E13" s="25"/>
      <c r="F13" s="25">
        <f>D13*E13</f>
        <v>0</v>
      </c>
      <c r="G13" s="23"/>
    </row>
    <row r="14" spans="1:7" s="3" customFormat="1" x14ac:dyDescent="0.25">
      <c r="A14" s="36" t="s">
        <v>32</v>
      </c>
      <c r="B14" s="38" t="s">
        <v>69</v>
      </c>
      <c r="C14" s="38" t="s">
        <v>105</v>
      </c>
      <c r="D14" s="27">
        <v>1</v>
      </c>
      <c r="E14" s="28"/>
      <c r="F14" s="28">
        <f>D14*E14</f>
        <v>0</v>
      </c>
      <c r="G14" s="26"/>
    </row>
    <row r="15" spans="1:7" s="3" customFormat="1" x14ac:dyDescent="0.25">
      <c r="A15" s="35" t="s">
        <v>33</v>
      </c>
      <c r="B15" s="37" t="s">
        <v>70</v>
      </c>
      <c r="C15" s="37" t="s">
        <v>106</v>
      </c>
      <c r="D15" s="24">
        <v>1</v>
      </c>
      <c r="E15" s="25"/>
      <c r="F15" s="25">
        <f>D15*E15</f>
        <v>0</v>
      </c>
      <c r="G15" s="23"/>
    </row>
    <row r="16" spans="1:7" s="3" customFormat="1" x14ac:dyDescent="0.25">
      <c r="A16" s="36" t="s">
        <v>34</v>
      </c>
      <c r="B16" s="38" t="s">
        <v>71</v>
      </c>
      <c r="C16" s="38" t="s">
        <v>107</v>
      </c>
      <c r="D16" s="27">
        <v>1</v>
      </c>
      <c r="E16" s="28"/>
      <c r="F16" s="28">
        <f>D16*E16</f>
        <v>0</v>
      </c>
      <c r="G16" s="26"/>
    </row>
    <row r="17" spans="1:7" s="3" customFormat="1" x14ac:dyDescent="0.25">
      <c r="A17" s="35" t="s">
        <v>35</v>
      </c>
      <c r="B17" s="37" t="s">
        <v>72</v>
      </c>
      <c r="C17" s="37" t="s">
        <v>108</v>
      </c>
      <c r="D17" s="24">
        <v>1</v>
      </c>
      <c r="E17" s="25"/>
      <c r="F17" s="25">
        <f>D17*E17</f>
        <v>0</v>
      </c>
      <c r="G17" s="23"/>
    </row>
    <row r="18" spans="1:7" s="3" customFormat="1" x14ac:dyDescent="0.25">
      <c r="A18" s="36" t="s">
        <v>36</v>
      </c>
      <c r="B18" s="38" t="s">
        <v>73</v>
      </c>
      <c r="C18" s="38" t="s">
        <v>109</v>
      </c>
      <c r="D18" s="27">
        <v>1</v>
      </c>
      <c r="E18" s="28"/>
      <c r="F18" s="28">
        <f>D18*E18</f>
        <v>0</v>
      </c>
      <c r="G18" s="26"/>
    </row>
    <row r="19" spans="1:7" s="3" customFormat="1" x14ac:dyDescent="0.25">
      <c r="A19" s="35" t="s">
        <v>37</v>
      </c>
      <c r="B19" s="37" t="s">
        <v>74</v>
      </c>
      <c r="C19" s="37" t="s">
        <v>110</v>
      </c>
      <c r="D19" s="24">
        <v>1</v>
      </c>
      <c r="E19" s="25"/>
      <c r="F19" s="25">
        <f>D19*E19</f>
        <v>0</v>
      </c>
      <c r="G19" s="23"/>
    </row>
    <row r="20" spans="1:7" s="3" customFormat="1" x14ac:dyDescent="0.25">
      <c r="A20" s="36" t="s">
        <v>38</v>
      </c>
      <c r="B20" s="38" t="s">
        <v>75</v>
      </c>
      <c r="C20" s="38" t="s">
        <v>111</v>
      </c>
      <c r="D20" s="27">
        <v>1</v>
      </c>
      <c r="E20" s="28"/>
      <c r="F20" s="28">
        <f>D20*E20</f>
        <v>0</v>
      </c>
      <c r="G20" s="26"/>
    </row>
    <row r="21" spans="1:7" s="3" customFormat="1" x14ac:dyDescent="0.25">
      <c r="A21" s="35" t="s">
        <v>39</v>
      </c>
      <c r="B21" s="37" t="s">
        <v>76</v>
      </c>
      <c r="C21" s="37" t="s">
        <v>112</v>
      </c>
      <c r="D21" s="24">
        <v>1</v>
      </c>
      <c r="E21" s="25"/>
      <c r="F21" s="25">
        <f>D21*E21</f>
        <v>0</v>
      </c>
      <c r="G21" s="23"/>
    </row>
    <row r="22" spans="1:7" s="3" customFormat="1" x14ac:dyDescent="0.25">
      <c r="A22" s="36" t="s">
        <v>40</v>
      </c>
      <c r="B22" s="38" t="s">
        <v>77</v>
      </c>
      <c r="C22" s="38" t="s">
        <v>113</v>
      </c>
      <c r="D22" s="27">
        <v>1</v>
      </c>
      <c r="E22" s="28"/>
      <c r="F22" s="28">
        <f>D22*E22</f>
        <v>0</v>
      </c>
      <c r="G22" s="26"/>
    </row>
    <row r="23" spans="1:7" s="3" customFormat="1" x14ac:dyDescent="0.25">
      <c r="A23" s="35" t="s">
        <v>41</v>
      </c>
      <c r="B23" s="37" t="s">
        <v>78</v>
      </c>
      <c r="C23" s="37" t="s">
        <v>114</v>
      </c>
      <c r="D23" s="24">
        <v>1</v>
      </c>
      <c r="E23" s="25"/>
      <c r="F23" s="25">
        <f>D23*E23</f>
        <v>0</v>
      </c>
      <c r="G23" s="23"/>
    </row>
    <row r="24" spans="1:7" s="3" customFormat="1" x14ac:dyDescent="0.25">
      <c r="A24" s="36" t="s">
        <v>42</v>
      </c>
      <c r="B24" s="38" t="s">
        <v>78</v>
      </c>
      <c r="C24" s="38" t="s">
        <v>115</v>
      </c>
      <c r="D24" s="27">
        <v>1</v>
      </c>
      <c r="E24" s="28"/>
      <c r="F24" s="28">
        <f>D24*E24</f>
        <v>0</v>
      </c>
      <c r="G24" s="26"/>
    </row>
    <row r="25" spans="1:7" s="3" customFormat="1" x14ac:dyDescent="0.25">
      <c r="A25" s="35" t="s">
        <v>43</v>
      </c>
      <c r="B25" s="37" t="s">
        <v>79</v>
      </c>
      <c r="C25" s="37" t="s">
        <v>116</v>
      </c>
      <c r="D25" s="24">
        <v>4</v>
      </c>
      <c r="E25" s="25"/>
      <c r="F25" s="25">
        <f>D25*E25</f>
        <v>0</v>
      </c>
      <c r="G25" s="23"/>
    </row>
    <row r="26" spans="1:7" s="3" customFormat="1" x14ac:dyDescent="0.25">
      <c r="A26" s="36" t="s">
        <v>44</v>
      </c>
      <c r="B26" s="38" t="s">
        <v>80</v>
      </c>
      <c r="C26" s="38" t="s">
        <v>117</v>
      </c>
      <c r="D26" s="27">
        <v>1</v>
      </c>
      <c r="E26" s="28"/>
      <c r="F26" s="28">
        <f>D26*E26</f>
        <v>0</v>
      </c>
      <c r="G26" s="26"/>
    </row>
    <row r="27" spans="1:7" s="3" customFormat="1" x14ac:dyDescent="0.25">
      <c r="A27" s="35" t="s">
        <v>45</v>
      </c>
      <c r="B27" s="37" t="s">
        <v>81</v>
      </c>
      <c r="C27" s="37" t="s">
        <v>118</v>
      </c>
      <c r="D27" s="24">
        <v>4</v>
      </c>
      <c r="E27" s="25"/>
      <c r="F27" s="25">
        <f>D27*E27</f>
        <v>0</v>
      </c>
      <c r="G27" s="23"/>
    </row>
    <row r="28" spans="1:7" s="3" customFormat="1" x14ac:dyDescent="0.25">
      <c r="A28" s="36" t="s">
        <v>46</v>
      </c>
      <c r="B28" s="38" t="s">
        <v>82</v>
      </c>
      <c r="C28" s="38" t="s">
        <v>119</v>
      </c>
      <c r="D28" s="27">
        <v>1</v>
      </c>
      <c r="E28" s="28"/>
      <c r="F28" s="28">
        <f>D28*E28</f>
        <v>0</v>
      </c>
      <c r="G28" s="26"/>
    </row>
    <row r="29" spans="1:7" s="3" customFormat="1" x14ac:dyDescent="0.25">
      <c r="A29" s="35" t="s">
        <v>47</v>
      </c>
      <c r="B29" s="37" t="s">
        <v>83</v>
      </c>
      <c r="C29" s="37" t="s">
        <v>120</v>
      </c>
      <c r="D29" s="24">
        <v>2</v>
      </c>
      <c r="E29" s="25"/>
      <c r="F29" s="25">
        <f>D29*E29</f>
        <v>0</v>
      </c>
      <c r="G29" s="23"/>
    </row>
    <row r="30" spans="1:7" s="3" customFormat="1" x14ac:dyDescent="0.25">
      <c r="A30" s="36" t="s">
        <v>48</v>
      </c>
      <c r="B30" s="38" t="s">
        <v>84</v>
      </c>
      <c r="C30" s="38" t="s">
        <v>121</v>
      </c>
      <c r="D30" s="27">
        <v>1</v>
      </c>
      <c r="E30" s="28"/>
      <c r="F30" s="28">
        <f>D30*E30</f>
        <v>0</v>
      </c>
      <c r="G30" s="26"/>
    </row>
    <row r="31" spans="1:7" s="3" customFormat="1" x14ac:dyDescent="0.25">
      <c r="A31" s="35" t="s">
        <v>49</v>
      </c>
      <c r="B31" s="37" t="s">
        <v>85</v>
      </c>
      <c r="C31" s="37" t="s">
        <v>122</v>
      </c>
      <c r="D31" s="24">
        <v>1</v>
      </c>
      <c r="E31" s="25"/>
      <c r="F31" s="25">
        <f>D31*E31</f>
        <v>0</v>
      </c>
      <c r="G31" s="23"/>
    </row>
    <row r="32" spans="1:7" s="3" customFormat="1" x14ac:dyDescent="0.25">
      <c r="A32" s="36" t="s">
        <v>50</v>
      </c>
      <c r="B32" s="38" t="s">
        <v>86</v>
      </c>
      <c r="C32" s="38" t="s">
        <v>123</v>
      </c>
      <c r="D32" s="27">
        <v>1</v>
      </c>
      <c r="E32" s="28"/>
      <c r="F32" s="28">
        <f>D32*E32</f>
        <v>0</v>
      </c>
      <c r="G32" s="26"/>
    </row>
    <row r="33" spans="1:7" s="3" customFormat="1" x14ac:dyDescent="0.25">
      <c r="A33" s="35" t="s">
        <v>51</v>
      </c>
      <c r="B33" s="37" t="s">
        <v>87</v>
      </c>
      <c r="C33" s="37" t="s">
        <v>124</v>
      </c>
      <c r="D33" s="24">
        <v>1</v>
      </c>
      <c r="E33" s="25"/>
      <c r="F33" s="25">
        <f>D33*E33</f>
        <v>0</v>
      </c>
      <c r="G33" s="23"/>
    </row>
    <row r="34" spans="1:7" s="3" customFormat="1" x14ac:dyDescent="0.25">
      <c r="A34" s="36" t="s">
        <v>52</v>
      </c>
      <c r="B34" s="38" t="s">
        <v>88</v>
      </c>
      <c r="C34" s="38" t="s">
        <v>125</v>
      </c>
      <c r="D34" s="27">
        <v>1</v>
      </c>
      <c r="E34" s="28"/>
      <c r="F34" s="28">
        <f>D34*E34</f>
        <v>0</v>
      </c>
      <c r="G34" s="26"/>
    </row>
    <row r="35" spans="1:7" s="3" customFormat="1" x14ac:dyDescent="0.25">
      <c r="A35" s="35" t="s">
        <v>53</v>
      </c>
      <c r="B35" s="37" t="s">
        <v>89</v>
      </c>
      <c r="C35" s="37" t="s">
        <v>126</v>
      </c>
      <c r="D35" s="24">
        <v>1</v>
      </c>
      <c r="E35" s="25"/>
      <c r="F35" s="25">
        <f>D35*E35</f>
        <v>0</v>
      </c>
      <c r="G35" s="23"/>
    </row>
    <row r="36" spans="1:7" s="3" customFormat="1" x14ac:dyDescent="0.25">
      <c r="A36" s="36" t="s">
        <v>54</v>
      </c>
      <c r="B36" s="38" t="s">
        <v>90</v>
      </c>
      <c r="C36" s="38" t="s">
        <v>127</v>
      </c>
      <c r="D36" s="27">
        <v>1</v>
      </c>
      <c r="E36" s="28"/>
      <c r="F36" s="28">
        <f>D36*E36</f>
        <v>0</v>
      </c>
      <c r="G36" s="26"/>
    </row>
    <row r="37" spans="1:7" s="3" customFormat="1" x14ac:dyDescent="0.25">
      <c r="A37" s="35" t="s">
        <v>55</v>
      </c>
      <c r="B37" s="37" t="s">
        <v>91</v>
      </c>
      <c r="C37" s="37" t="s">
        <v>128</v>
      </c>
      <c r="D37" s="24">
        <v>1</v>
      </c>
      <c r="E37" s="25"/>
      <c r="F37" s="25">
        <f>D37*E37</f>
        <v>0</v>
      </c>
      <c r="G37" s="23"/>
    </row>
    <row r="38" spans="1:7" s="3" customFormat="1" x14ac:dyDescent="0.25">
      <c r="A38" s="36" t="s">
        <v>56</v>
      </c>
      <c r="B38" s="38" t="s">
        <v>92</v>
      </c>
      <c r="C38" s="38" t="s">
        <v>129</v>
      </c>
      <c r="D38" s="27">
        <v>1</v>
      </c>
      <c r="E38" s="28"/>
      <c r="F38" s="28">
        <f>D38*E38</f>
        <v>0</v>
      </c>
      <c r="G38" s="26"/>
    </row>
    <row r="39" spans="1:7" x14ac:dyDescent="0.25">
      <c r="A39" s="20"/>
      <c r="D39" s="15"/>
      <c r="E39" s="21" t="s">
        <v>18</v>
      </c>
      <c r="F39" s="22">
        <f>SUM(F3:F38)</f>
        <v>0</v>
      </c>
      <c r="G39" s="14"/>
    </row>
    <row r="40" spans="1:7" x14ac:dyDescent="0.25">
      <c r="A40" s="7"/>
      <c r="B40" s="5"/>
      <c r="C40" s="5"/>
      <c r="D40" s="16"/>
      <c r="E40" s="5"/>
      <c r="F40" s="5"/>
      <c r="G40" s="5"/>
    </row>
    <row r="41" spans="1:7" x14ac:dyDescent="0.25">
      <c r="A41" s="7"/>
      <c r="B41" s="6"/>
      <c r="C41" s="6"/>
      <c r="D41" s="17"/>
      <c r="E41" s="6"/>
      <c r="F41" s="6"/>
      <c r="G41" s="6"/>
    </row>
    <row r="42" spans="1:7" x14ac:dyDescent="0.25">
      <c r="A42" s="7"/>
      <c r="B42" s="6" t="s">
        <v>14</v>
      </c>
      <c r="C42" s="6" t="s">
        <v>14</v>
      </c>
      <c r="D42" s="17"/>
      <c r="E42" s="6" t="s">
        <v>14</v>
      </c>
      <c r="F42" s="6" t="s">
        <v>14</v>
      </c>
      <c r="G42" s="6" t="s">
        <v>14</v>
      </c>
    </row>
    <row r="43" spans="1:7" ht="13.8" thickBot="1" x14ac:dyDescent="0.3">
      <c r="A43" s="9"/>
      <c r="B43" s="8"/>
      <c r="C43" s="8"/>
      <c r="D43" s="18"/>
      <c r="E43" s="8"/>
      <c r="F43" s="8"/>
      <c r="G43" s="8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12" t="s">
        <v>0</v>
      </c>
      <c r="B1" s="40" t="s">
        <v>131</v>
      </c>
    </row>
    <row r="2" spans="1:2" x14ac:dyDescent="0.25">
      <c r="A2" s="11" t="s">
        <v>1</v>
      </c>
      <c r="B2" s="41" t="s">
        <v>132</v>
      </c>
    </row>
    <row r="3" spans="1:2" x14ac:dyDescent="0.25">
      <c r="A3" s="12" t="s">
        <v>2</v>
      </c>
      <c r="B3" s="42" t="s">
        <v>133</v>
      </c>
    </row>
    <row r="4" spans="1:2" x14ac:dyDescent="0.25">
      <c r="A4" s="11" t="s">
        <v>3</v>
      </c>
      <c r="B4" s="41" t="s">
        <v>132</v>
      </c>
    </row>
    <row r="5" spans="1:2" x14ac:dyDescent="0.25">
      <c r="A5" s="12" t="s">
        <v>4</v>
      </c>
      <c r="B5" s="42" t="s">
        <v>131</v>
      </c>
    </row>
    <row r="6" spans="1:2" x14ac:dyDescent="0.25">
      <c r="A6" s="11" t="s">
        <v>5</v>
      </c>
      <c r="B6" s="41" t="s">
        <v>134</v>
      </c>
    </row>
    <row r="7" spans="1:2" x14ac:dyDescent="0.25">
      <c r="A7" s="12" t="s">
        <v>6</v>
      </c>
      <c r="B7" s="42" t="s">
        <v>135</v>
      </c>
    </row>
    <row r="8" spans="1:2" x14ac:dyDescent="0.25">
      <c r="A8" s="11" t="s">
        <v>7</v>
      </c>
      <c r="B8" s="41" t="s">
        <v>136</v>
      </c>
    </row>
    <row r="9" spans="1:2" x14ac:dyDescent="0.25">
      <c r="A9" s="12" t="s">
        <v>8</v>
      </c>
      <c r="B9" s="42" t="s">
        <v>137</v>
      </c>
    </row>
    <row r="10" spans="1:2" x14ac:dyDescent="0.25">
      <c r="A10" s="11" t="s">
        <v>9</v>
      </c>
      <c r="B10" s="41" t="s">
        <v>138</v>
      </c>
    </row>
    <row r="11" spans="1:2" x14ac:dyDescent="0.25">
      <c r="A11" s="12" t="s">
        <v>10</v>
      </c>
      <c r="B11" s="42" t="s">
        <v>19</v>
      </c>
    </row>
    <row r="12" spans="1:2" x14ac:dyDescent="0.25">
      <c r="A12" s="11" t="s">
        <v>11</v>
      </c>
      <c r="B12" s="41" t="s">
        <v>139</v>
      </c>
    </row>
    <row r="13" spans="1:2" x14ac:dyDescent="0.25">
      <c r="A13" s="12" t="s">
        <v>12</v>
      </c>
      <c r="B13" s="42" t="s">
        <v>140</v>
      </c>
    </row>
    <row r="14" spans="1:2" x14ac:dyDescent="0.25">
      <c r="A14" s="11" t="s">
        <v>13</v>
      </c>
      <c r="B14" s="41" t="s">
        <v>19</v>
      </c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Батура</dc:creator>
  <cp:lastModifiedBy>Даниил Батура</cp:lastModifiedBy>
  <cp:lastPrinted>2005-05-16T01:11:50Z</cp:lastPrinted>
  <dcterms:created xsi:type="dcterms:W3CDTF">2002-11-05T15:28:02Z</dcterms:created>
  <dcterms:modified xsi:type="dcterms:W3CDTF">2018-07-24T09:34:45Z</dcterms:modified>
</cp:coreProperties>
</file>