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14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estwicki/Taylor/BCA/"/>
    </mc:Choice>
  </mc:AlternateContent>
  <xr:revisionPtr revIDLastSave="0" documentId="13_ncr:40009_{16C3B5B7-5478-034D-8F79-5A0D19D5B7E1}" xr6:coauthVersionLast="46" xr6:coauthVersionMax="46" xr10:uidLastSave="{00000000-0000-0000-0000-000000000000}"/>
  <bookViews>
    <workbookView xWindow="80" yWindow="460" windowWidth="25440" windowHeight="14400"/>
  </bookViews>
  <sheets>
    <sheet name="040721 Hsp72 DeltaEEVD BC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85" i="1" l="1"/>
  <c r="L84" i="1"/>
  <c r="L67" i="1"/>
  <c r="L66" i="1"/>
</calcChain>
</file>

<file path=xl/sharedStrings.xml><?xml version="1.0" encoding="utf-8"?>
<sst xmlns="http://schemas.openxmlformats.org/spreadsheetml/2006/main" count="478" uniqueCount="130">
  <si>
    <t>##BLOCKS= 3</t>
  </si>
  <si>
    <t>Plate:</t>
  </si>
  <si>
    <t>Plate1</t>
  </si>
  <si>
    <t>PlateFormat</t>
  </si>
  <si>
    <t>Endpoint</t>
  </si>
  <si>
    <t>Absorbance</t>
  </si>
  <si>
    <t>Raw</t>
  </si>
  <si>
    <t>Temperature(¡C)</t>
  </si>
  <si>
    <t xml:space="preserve"> </t>
  </si>
  <si>
    <t>~End</t>
  </si>
  <si>
    <t>Group: Standards</t>
  </si>
  <si>
    <t>Sample</t>
  </si>
  <si>
    <t>Conc</t>
  </si>
  <si>
    <t>BackCalcConc</t>
  </si>
  <si>
    <t>Wells</t>
  </si>
  <si>
    <t>Value</t>
  </si>
  <si>
    <t>MeanValue</t>
  </si>
  <si>
    <t>SD</t>
  </si>
  <si>
    <t>CV</t>
  </si>
  <si>
    <t>A1</t>
  </si>
  <si>
    <t>A2</t>
  </si>
  <si>
    <t>A3</t>
  </si>
  <si>
    <t>B1</t>
  </si>
  <si>
    <t>B2</t>
  </si>
  <si>
    <t>B3</t>
  </si>
  <si>
    <t>C1</t>
  </si>
  <si>
    <t>C2</t>
  </si>
  <si>
    <t>C3</t>
  </si>
  <si>
    <t>D1</t>
  </si>
  <si>
    <t>D2</t>
  </si>
  <si>
    <t>D3</t>
  </si>
  <si>
    <t>E1</t>
  </si>
  <si>
    <t>E2</t>
  </si>
  <si>
    <t>E3</t>
  </si>
  <si>
    <t>F1</t>
  </si>
  <si>
    <t>F2</t>
  </si>
  <si>
    <t>F3</t>
  </si>
  <si>
    <t>G1</t>
  </si>
  <si>
    <t>G2</t>
  </si>
  <si>
    <t>G3</t>
  </si>
  <si>
    <t>Group Column</t>
  </si>
  <si>
    <t>Formula Name</t>
  </si>
  <si>
    <t>Formula</t>
  </si>
  <si>
    <t>Precision</t>
  </si>
  <si>
    <t>Notation</t>
  </si>
  <si>
    <t>!SampleNames</t>
  </si>
  <si>
    <t>2 decimal places</t>
  </si>
  <si>
    <t>Numeric</t>
  </si>
  <si>
    <t>!Concentration</t>
  </si>
  <si>
    <t>3 decimal places</t>
  </si>
  <si>
    <t>InterpX(Std@StandardCurve,Value)</t>
  </si>
  <si>
    <t>!WellIDs</t>
  </si>
  <si>
    <t>!WellValues</t>
  </si>
  <si>
    <t>Average(Value)</t>
  </si>
  <si>
    <t>Stdev(Value)</t>
  </si>
  <si>
    <t>Cv(Value)</t>
  </si>
  <si>
    <t>1 decimal places</t>
  </si>
  <si>
    <t>Group Summaries</t>
  </si>
  <si>
    <t>MinStd</t>
  </si>
  <si>
    <t>Smallest standard value:</t>
  </si>
  <si>
    <t>Min(MeanValue)</t>
  </si>
  <si>
    <t xml:space="preserve">Numeric Notation </t>
  </si>
  <si>
    <t>MaxStd</t>
  </si>
  <si>
    <t>Largest standard value:</t>
  </si>
  <si>
    <t>Max(MeanValue)</t>
  </si>
  <si>
    <t xml:space="preserve">~End </t>
  </si>
  <si>
    <t>Group: Unk_Dilution</t>
  </si>
  <si>
    <t>R</t>
  </si>
  <si>
    <t>Result</t>
  </si>
  <si>
    <t>MeanResult</t>
  </si>
  <si>
    <t>Dilution</t>
  </si>
  <si>
    <t>AdjResult</t>
  </si>
  <si>
    <t>A4</t>
  </si>
  <si>
    <t>A5</t>
  </si>
  <si>
    <t>A6</t>
  </si>
  <si>
    <t>B4</t>
  </si>
  <si>
    <t>B5</t>
  </si>
  <si>
    <t>B6</t>
  </si>
  <si>
    <t>C4</t>
  </si>
  <si>
    <t>C5</t>
  </si>
  <si>
    <t>C6</t>
  </si>
  <si>
    <t>D4</t>
  </si>
  <si>
    <t>D5</t>
  </si>
  <si>
    <t>D6</t>
  </si>
  <si>
    <t>E4</t>
  </si>
  <si>
    <t>E5</t>
  </si>
  <si>
    <t>E6</t>
  </si>
  <si>
    <t>F4</t>
  </si>
  <si>
    <t>F5</t>
  </si>
  <si>
    <t>F6</t>
  </si>
  <si>
    <t>G4</t>
  </si>
  <si>
    <t>G5</t>
  </si>
  <si>
    <t>G6</t>
  </si>
  <si>
    <t>A7</t>
  </si>
  <si>
    <t>A8</t>
  </si>
  <si>
    <t>A9</t>
  </si>
  <si>
    <t>B7</t>
  </si>
  <si>
    <t>B8</t>
  </si>
  <si>
    <t>B9</t>
  </si>
  <si>
    <t>C7</t>
  </si>
  <si>
    <t>C8</t>
  </si>
  <si>
    <t>C9</t>
  </si>
  <si>
    <t>D7</t>
  </si>
  <si>
    <t>D8</t>
  </si>
  <si>
    <t>D9</t>
  </si>
  <si>
    <t>E7</t>
  </si>
  <si>
    <t>E8</t>
  </si>
  <si>
    <t>E9</t>
  </si>
  <si>
    <t>F7</t>
  </si>
  <si>
    <t>F8</t>
  </si>
  <si>
    <t>F9</t>
  </si>
  <si>
    <t>G7</t>
  </si>
  <si>
    <t>G8</t>
  </si>
  <si>
    <t>G9</t>
  </si>
  <si>
    <t>If (Value&gt;=MinStd@Standards and Value&lt;=MaxStd@Standards,"","R")</t>
  </si>
  <si>
    <t>Average(Result)</t>
  </si>
  <si>
    <t>Stdev(Result)</t>
  </si>
  <si>
    <t>Cv(Result)</t>
  </si>
  <si>
    <t>!Factor</t>
  </si>
  <si>
    <t>MeanResult*!Factor</t>
  </si>
  <si>
    <t>InRange</t>
  </si>
  <si>
    <t>R - Outside standard range</t>
  </si>
  <si>
    <t>0 decimal places</t>
  </si>
  <si>
    <t>Mean Adjusted Result:</t>
  </si>
  <si>
    <t>Average(AdjResult)</t>
  </si>
  <si>
    <t>Original Filename: 040721 Hsp72 DeltaEEVD BCA; Date Last Saved: 4/7/2021 4:57:23 PM</t>
  </si>
  <si>
    <t>Concentrated fraction</t>
  </si>
  <si>
    <t>mg/mL</t>
  </si>
  <si>
    <t>uM</t>
  </si>
  <si>
    <t>Dilute fractions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</si>
</sst>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2"/>
  <sheetViews>
    <sheetView tabSelected="1" topLeftCell="A65" workbookViewId="0">
      <selection activeCell="M85" sqref="M85"/>
    </sheetView>
  </sheetViews>
  <sheetFormatPr baseColWidth="10" defaultRowHeight="16" x14ac:dyDescent="0.2"/>
  <sheetData>
    <row r="1" spans="1:21" x14ac:dyDescent="0.2">
      <c r="A1" t="s">
        <v>0</v>
      </c>
    </row>
    <row r="2" spans="1:21" x14ac:dyDescent="0.2">
      <c r="A2" t="s">
        <v>1</v>
      </c>
      <c r="B2" t="s">
        <v>2</v>
      </c>
      <c r="C2">
        <v>1.3</v>
      </c>
      <c r="D2" t="s">
        <v>3</v>
      </c>
      <c r="E2" t="s">
        <v>4</v>
      </c>
      <c r="F2" t="s">
        <v>5</v>
      </c>
      <c r="G2" t="s">
        <v>6</v>
      </c>
      <c r="H2" t="b">
        <v>0</v>
      </c>
      <c r="I2">
        <v>1</v>
      </c>
      <c r="O2">
        <v>1</v>
      </c>
      <c r="P2">
        <v>562</v>
      </c>
      <c r="Q2">
        <v>1</v>
      </c>
      <c r="R2">
        <v>9</v>
      </c>
      <c r="S2">
        <v>96</v>
      </c>
      <c r="T2">
        <v>1</v>
      </c>
      <c r="U2">
        <v>8</v>
      </c>
    </row>
    <row r="3" spans="1:21" x14ac:dyDescent="0.2">
      <c r="B3" t="s">
        <v>7</v>
      </c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  <c r="J3">
        <v>8</v>
      </c>
      <c r="K3">
        <v>9</v>
      </c>
      <c r="L3">
        <v>10</v>
      </c>
      <c r="M3">
        <v>11</v>
      </c>
      <c r="N3">
        <v>12</v>
      </c>
    </row>
    <row r="4" spans="1:21" x14ac:dyDescent="0.2">
      <c r="B4">
        <v>23.5</v>
      </c>
      <c r="C4">
        <v>1.11863333333333</v>
      </c>
      <c r="D4">
        <v>1.09293333333333</v>
      </c>
      <c r="E4">
        <v>0.97903333333333298</v>
      </c>
      <c r="F4">
        <v>1.0934333333333299</v>
      </c>
      <c r="G4">
        <v>1.05283333333333</v>
      </c>
      <c r="H4">
        <v>1.0654333333333299</v>
      </c>
      <c r="I4">
        <v>0.33993333333333298</v>
      </c>
      <c r="J4">
        <v>0.32433333333333297</v>
      </c>
      <c r="K4">
        <v>0.33123333333333299</v>
      </c>
    </row>
    <row r="5" spans="1:21" x14ac:dyDescent="0.2">
      <c r="C5">
        <v>0.55013333333333303</v>
      </c>
      <c r="D5">
        <v>0.49533333333333301</v>
      </c>
      <c r="E5">
        <v>0.47223333333333301</v>
      </c>
      <c r="F5">
        <v>0.592733333333333</v>
      </c>
      <c r="G5">
        <v>0.54503333333333304</v>
      </c>
      <c r="H5">
        <v>0.56463333333333299</v>
      </c>
      <c r="I5">
        <v>0.16743333333333299</v>
      </c>
      <c r="J5">
        <v>0.177933333333333</v>
      </c>
      <c r="K5">
        <v>0.15683333333333299</v>
      </c>
    </row>
    <row r="6" spans="1:21" x14ac:dyDescent="0.2">
      <c r="C6">
        <v>0.289833333333333</v>
      </c>
      <c r="D6">
        <v>0.29193333333333299</v>
      </c>
      <c r="E6">
        <v>0.26733333333333298</v>
      </c>
      <c r="F6">
        <v>0.32603333333333301</v>
      </c>
      <c r="G6">
        <v>0.29343333333333299</v>
      </c>
      <c r="H6">
        <v>0.28283333333333299</v>
      </c>
      <c r="I6">
        <v>8.1733333333333297E-2</v>
      </c>
      <c r="J6">
        <v>8.3633333333333296E-2</v>
      </c>
      <c r="K6">
        <v>7.1533333333333296E-2</v>
      </c>
    </row>
    <row r="7" spans="1:21" x14ac:dyDescent="0.2">
      <c r="C7">
        <v>0.146433333333333</v>
      </c>
      <c r="D7">
        <v>0.14043333333333299</v>
      </c>
      <c r="E7">
        <v>0.131033333333333</v>
      </c>
      <c r="F7">
        <v>0.163833333333333</v>
      </c>
      <c r="G7">
        <v>0.15013333333333301</v>
      </c>
      <c r="H7">
        <v>0.14853333333333299</v>
      </c>
      <c r="I7">
        <v>3.1433333333333299E-2</v>
      </c>
      <c r="J7">
        <v>3.2533333333333303E-2</v>
      </c>
      <c r="K7">
        <v>1.1333333333333299E-2</v>
      </c>
    </row>
    <row r="8" spans="1:21" x14ac:dyDescent="0.2">
      <c r="C8">
        <v>7.0633333333333298E-2</v>
      </c>
      <c r="D8">
        <v>6.97333333333333E-2</v>
      </c>
      <c r="E8">
        <v>6.4133333333333306E-2</v>
      </c>
      <c r="F8">
        <v>8.3033333333333306E-2</v>
      </c>
      <c r="G8">
        <v>6.7633333333333295E-2</v>
      </c>
      <c r="H8">
        <v>7.2533333333333297E-2</v>
      </c>
      <c r="I8">
        <v>1.3733333333333301E-2</v>
      </c>
      <c r="J8">
        <v>1.47333333333333E-2</v>
      </c>
      <c r="K8">
        <v>7.4333333333333196E-3</v>
      </c>
    </row>
    <row r="9" spans="1:21" x14ac:dyDescent="0.2">
      <c r="C9">
        <v>3.3333333333333298E-2</v>
      </c>
      <c r="D9">
        <v>3.12333333333333E-2</v>
      </c>
      <c r="E9">
        <v>2.95333333333333E-2</v>
      </c>
      <c r="F9">
        <v>7.31333333333333E-2</v>
      </c>
      <c r="G9">
        <v>3.2133333333333298E-2</v>
      </c>
      <c r="H9">
        <v>2.8633333333333299E-2</v>
      </c>
      <c r="I9">
        <v>1.6533333333333299E-2</v>
      </c>
      <c r="J9">
        <v>5.93333333333332E-3</v>
      </c>
      <c r="K9">
        <v>6.4333333333333204E-3</v>
      </c>
    </row>
    <row r="10" spans="1:21" x14ac:dyDescent="0.2">
      <c r="C10">
        <v>1.5933333333333299E-2</v>
      </c>
      <c r="D10">
        <v>1.43333333333333E-2</v>
      </c>
      <c r="E10">
        <v>1.4233333333333299E-2</v>
      </c>
      <c r="F10">
        <v>1.70333333333333E-2</v>
      </c>
      <c r="G10">
        <v>1.4833333333333301E-2</v>
      </c>
      <c r="H10">
        <v>1.18333333333333E-2</v>
      </c>
      <c r="I10">
        <v>1.4333333333333301E-3</v>
      </c>
      <c r="J10">
        <v>2.2333333333333198E-3</v>
      </c>
      <c r="K10">
        <v>5.1333333333333196E-3</v>
      </c>
    </row>
    <row r="11" spans="1:21" x14ac:dyDescent="0.2">
      <c r="C11">
        <v>8.3333333333332504E-4</v>
      </c>
      <c r="D11">
        <v>-1.6666666666667601E-4</v>
      </c>
      <c r="E11">
        <v>1.13333333333332E-3</v>
      </c>
      <c r="F11">
        <v>-3.6666666666668201E-4</v>
      </c>
      <c r="G11">
        <v>-7.6666666666667905E-4</v>
      </c>
      <c r="H11">
        <v>-9.6666666666667101E-4</v>
      </c>
      <c r="I11" s="1">
        <v>-6.6666666666673202E-5</v>
      </c>
      <c r="J11" s="1">
        <v>-6.6666666666673202E-5</v>
      </c>
      <c r="K11">
        <v>4.3333333333332703E-4</v>
      </c>
    </row>
    <row r="13" spans="1:21" x14ac:dyDescent="0.2">
      <c r="C13">
        <v>1</v>
      </c>
      <c r="D13">
        <v>2</v>
      </c>
      <c r="E13">
        <v>3</v>
      </c>
      <c r="F13">
        <v>4</v>
      </c>
      <c r="G13">
        <v>5</v>
      </c>
      <c r="H13">
        <v>6</v>
      </c>
      <c r="I13">
        <v>7</v>
      </c>
      <c r="J13">
        <v>8</v>
      </c>
      <c r="K13">
        <v>9</v>
      </c>
      <c r="L13">
        <v>10</v>
      </c>
      <c r="M13">
        <v>11</v>
      </c>
      <c r="N13">
        <v>12</v>
      </c>
    </row>
    <row r="14" spans="1:21" x14ac:dyDescent="0.2">
      <c r="C14">
        <v>1.11863333333333</v>
      </c>
      <c r="D14">
        <v>1.09293333333333</v>
      </c>
      <c r="E14">
        <v>0.97903333333333298</v>
      </c>
      <c r="F14">
        <v>1.0934333333333299</v>
      </c>
      <c r="G14">
        <v>1.05283333333333</v>
      </c>
      <c r="H14">
        <v>1.0654333333333299</v>
      </c>
      <c r="I14">
        <v>0.33993333333333298</v>
      </c>
      <c r="J14">
        <v>0.32433333333333297</v>
      </c>
      <c r="K14">
        <v>0.33123333333333299</v>
      </c>
      <c r="L14" t="s">
        <v>8</v>
      </c>
      <c r="M14" t="s">
        <v>8</v>
      </c>
      <c r="N14" t="s">
        <v>8</v>
      </c>
    </row>
    <row r="15" spans="1:21" x14ac:dyDescent="0.2">
      <c r="C15">
        <v>0.55013333333333303</v>
      </c>
      <c r="D15">
        <v>0.49533333333333301</v>
      </c>
      <c r="E15">
        <v>0.47223333333333301</v>
      </c>
      <c r="F15">
        <v>0.592733333333333</v>
      </c>
      <c r="G15">
        <v>0.54503333333333304</v>
      </c>
      <c r="H15">
        <v>0.56463333333333299</v>
      </c>
      <c r="I15">
        <v>0.16743333333333299</v>
      </c>
      <c r="J15">
        <v>0.177933333333333</v>
      </c>
      <c r="K15">
        <v>0.15683333333333299</v>
      </c>
      <c r="L15" t="s">
        <v>8</v>
      </c>
      <c r="M15" t="s">
        <v>8</v>
      </c>
      <c r="N15" t="s">
        <v>8</v>
      </c>
    </row>
    <row r="16" spans="1:21" x14ac:dyDescent="0.2">
      <c r="C16">
        <v>0.289833333333333</v>
      </c>
      <c r="D16">
        <v>0.29193333333333299</v>
      </c>
      <c r="E16">
        <v>0.26733333333333298</v>
      </c>
      <c r="F16">
        <v>0.32603333333333301</v>
      </c>
      <c r="G16">
        <v>0.29343333333333299</v>
      </c>
      <c r="H16">
        <v>0.28283333333333299</v>
      </c>
      <c r="I16">
        <v>8.1733333333333297E-2</v>
      </c>
      <c r="J16">
        <v>8.3633333333333296E-2</v>
      </c>
      <c r="K16">
        <v>7.1533333333333296E-2</v>
      </c>
      <c r="L16" t="s">
        <v>8</v>
      </c>
      <c r="M16" t="s">
        <v>8</v>
      </c>
      <c r="N16" t="s">
        <v>8</v>
      </c>
    </row>
    <row r="17" spans="1:14" x14ac:dyDescent="0.2">
      <c r="C17">
        <v>0.146433333333333</v>
      </c>
      <c r="D17">
        <v>0.14043333333333299</v>
      </c>
      <c r="E17">
        <v>0.131033333333333</v>
      </c>
      <c r="F17">
        <v>0.163833333333333</v>
      </c>
      <c r="G17">
        <v>0.15013333333333301</v>
      </c>
      <c r="H17">
        <v>0.14853333333333299</v>
      </c>
      <c r="I17">
        <v>3.1433333333333299E-2</v>
      </c>
      <c r="J17">
        <v>3.2533333333333303E-2</v>
      </c>
      <c r="K17">
        <v>1.1333333333333299E-2</v>
      </c>
      <c r="L17" t="s">
        <v>8</v>
      </c>
      <c r="M17" t="s">
        <v>8</v>
      </c>
      <c r="N17" t="s">
        <v>8</v>
      </c>
    </row>
    <row r="18" spans="1:14" x14ac:dyDescent="0.2">
      <c r="C18">
        <v>7.0633333333333298E-2</v>
      </c>
      <c r="D18">
        <v>6.97333333333333E-2</v>
      </c>
      <c r="E18">
        <v>6.4133333333333306E-2</v>
      </c>
      <c r="F18">
        <v>8.3033333333333306E-2</v>
      </c>
      <c r="G18">
        <v>6.7633333333333295E-2</v>
      </c>
      <c r="H18">
        <v>7.2533333333333297E-2</v>
      </c>
      <c r="I18">
        <v>1.3733333333333301E-2</v>
      </c>
      <c r="J18">
        <v>1.47333333333333E-2</v>
      </c>
      <c r="K18">
        <v>7.4333333333333196E-3</v>
      </c>
      <c r="L18" t="s">
        <v>8</v>
      </c>
      <c r="M18" t="s">
        <v>8</v>
      </c>
      <c r="N18" t="s">
        <v>8</v>
      </c>
    </row>
    <row r="19" spans="1:14" x14ac:dyDescent="0.2">
      <c r="C19">
        <v>3.3333333333333298E-2</v>
      </c>
      <c r="D19">
        <v>3.12333333333333E-2</v>
      </c>
      <c r="E19">
        <v>2.95333333333333E-2</v>
      </c>
      <c r="F19">
        <v>7.31333333333333E-2</v>
      </c>
      <c r="G19">
        <v>3.2133333333333298E-2</v>
      </c>
      <c r="H19">
        <v>2.8633333333333299E-2</v>
      </c>
      <c r="I19">
        <v>1.6533333333333299E-2</v>
      </c>
      <c r="J19">
        <v>5.9333333333333096E-3</v>
      </c>
      <c r="K19">
        <v>6.43333333333331E-3</v>
      </c>
      <c r="L19" t="s">
        <v>8</v>
      </c>
      <c r="M19" t="s">
        <v>8</v>
      </c>
      <c r="N19" t="s">
        <v>8</v>
      </c>
    </row>
    <row r="20" spans="1:14" x14ac:dyDescent="0.2">
      <c r="C20">
        <v>1.5933333333333299E-2</v>
      </c>
      <c r="D20">
        <v>1.43333333333333E-2</v>
      </c>
      <c r="E20">
        <v>1.4233333333333299E-2</v>
      </c>
      <c r="F20">
        <v>1.70333333333333E-2</v>
      </c>
      <c r="G20">
        <v>1.4833333333333301E-2</v>
      </c>
      <c r="H20">
        <v>1.18333333333333E-2</v>
      </c>
      <c r="I20">
        <v>1.4333333333333201E-3</v>
      </c>
      <c r="J20">
        <v>2.2333333333333198E-3</v>
      </c>
      <c r="K20">
        <v>5.1333333333333196E-3</v>
      </c>
      <c r="L20" t="s">
        <v>8</v>
      </c>
      <c r="M20" t="s">
        <v>8</v>
      </c>
      <c r="N20" t="s">
        <v>8</v>
      </c>
    </row>
    <row r="21" spans="1:14" x14ac:dyDescent="0.2">
      <c r="C21">
        <v>8.3333333333332395E-4</v>
      </c>
      <c r="D21">
        <v>-1.6666666666667601E-4</v>
      </c>
      <c r="E21">
        <v>1.13333333333331E-3</v>
      </c>
      <c r="F21">
        <v>-3.6666666666668098E-4</v>
      </c>
      <c r="G21">
        <v>-7.6666666666667905E-4</v>
      </c>
      <c r="H21">
        <v>-9.6666666666667101E-4</v>
      </c>
      <c r="I21" s="1">
        <v>-6.6666666666673202E-5</v>
      </c>
      <c r="J21" s="1">
        <v>-6.6666666666673202E-5</v>
      </c>
      <c r="K21">
        <v>4.3333333333332703E-4</v>
      </c>
      <c r="L21" t="s">
        <v>8</v>
      </c>
      <c r="M21" t="s">
        <v>8</v>
      </c>
      <c r="N21" t="s">
        <v>8</v>
      </c>
    </row>
    <row r="22" spans="1:14" x14ac:dyDescent="0.2">
      <c r="A22" t="s">
        <v>9</v>
      </c>
    </row>
    <row r="23" spans="1:14" x14ac:dyDescent="0.2">
      <c r="A23" t="s">
        <v>10</v>
      </c>
    </row>
    <row r="24" spans="1:14" x14ac:dyDescent="0.2">
      <c r="A24" t="s">
        <v>11</v>
      </c>
      <c r="B24" t="s">
        <v>12</v>
      </c>
      <c r="C24" t="s">
        <v>13</v>
      </c>
      <c r="D24" t="s">
        <v>14</v>
      </c>
      <c r="E24" t="s">
        <v>15</v>
      </c>
      <c r="F24" t="s">
        <v>16</v>
      </c>
      <c r="G24" t="s">
        <v>17</v>
      </c>
      <c r="H24" t="s">
        <v>18</v>
      </c>
    </row>
    <row r="25" spans="1:14" x14ac:dyDescent="0.2">
      <c r="A25">
        <v>1</v>
      </c>
      <c r="B25">
        <v>2</v>
      </c>
      <c r="C25">
        <v>2.117</v>
      </c>
      <c r="D25" t="s">
        <v>19</v>
      </c>
      <c r="E25">
        <v>1.119</v>
      </c>
      <c r="F25">
        <v>1.0640000000000001</v>
      </c>
      <c r="G25">
        <v>7.3999999999999996E-2</v>
      </c>
      <c r="H25">
        <v>7</v>
      </c>
    </row>
    <row r="26" spans="1:14" x14ac:dyDescent="0.2">
      <c r="A26" t="s">
        <v>8</v>
      </c>
      <c r="B26" t="s">
        <v>8</v>
      </c>
      <c r="C26">
        <v>2.069</v>
      </c>
      <c r="D26" t="s">
        <v>20</v>
      </c>
      <c r="E26">
        <v>1.093</v>
      </c>
      <c r="F26" t="s">
        <v>8</v>
      </c>
      <c r="G26" t="s">
        <v>8</v>
      </c>
      <c r="H26" t="s">
        <v>8</v>
      </c>
    </row>
    <row r="27" spans="1:14" x14ac:dyDescent="0.2">
      <c r="A27" t="s">
        <v>8</v>
      </c>
      <c r="B27" t="s">
        <v>8</v>
      </c>
      <c r="C27">
        <v>1.853</v>
      </c>
      <c r="D27" t="s">
        <v>21</v>
      </c>
      <c r="E27">
        <v>0.97899999999999998</v>
      </c>
      <c r="F27" t="s">
        <v>8</v>
      </c>
      <c r="G27" t="s">
        <v>8</v>
      </c>
      <c r="H27" t="s">
        <v>8</v>
      </c>
    </row>
    <row r="28" spans="1:14" x14ac:dyDescent="0.2">
      <c r="A28">
        <v>2</v>
      </c>
      <c r="B28">
        <v>1</v>
      </c>
      <c r="C28">
        <v>1.04</v>
      </c>
      <c r="D28" t="s">
        <v>22</v>
      </c>
      <c r="E28">
        <v>0.55000000000000004</v>
      </c>
      <c r="F28">
        <v>0.50600000000000001</v>
      </c>
      <c r="G28">
        <v>0.04</v>
      </c>
      <c r="H28">
        <v>7.9</v>
      </c>
    </row>
    <row r="29" spans="1:14" x14ac:dyDescent="0.2">
      <c r="A29" t="s">
        <v>8</v>
      </c>
      <c r="B29" t="s">
        <v>8</v>
      </c>
      <c r="C29">
        <v>0.93600000000000005</v>
      </c>
      <c r="D29" t="s">
        <v>23</v>
      </c>
      <c r="E29">
        <v>0.495</v>
      </c>
      <c r="F29" t="s">
        <v>8</v>
      </c>
      <c r="G29" t="s">
        <v>8</v>
      </c>
      <c r="H29" t="s">
        <v>8</v>
      </c>
    </row>
    <row r="30" spans="1:14" x14ac:dyDescent="0.2">
      <c r="A30" t="s">
        <v>8</v>
      </c>
      <c r="B30" t="s">
        <v>8</v>
      </c>
      <c r="C30">
        <v>0.89200000000000002</v>
      </c>
      <c r="D30" t="s">
        <v>24</v>
      </c>
      <c r="E30">
        <v>0.47199999999999998</v>
      </c>
      <c r="F30" t="s">
        <v>8</v>
      </c>
      <c r="G30" t="s">
        <v>8</v>
      </c>
      <c r="H30" t="s">
        <v>8</v>
      </c>
    </row>
    <row r="31" spans="1:14" x14ac:dyDescent="0.2">
      <c r="A31">
        <v>3</v>
      </c>
      <c r="B31">
        <v>0.5</v>
      </c>
      <c r="C31">
        <v>0.54600000000000004</v>
      </c>
      <c r="D31" t="s">
        <v>25</v>
      </c>
      <c r="E31">
        <v>0.28999999999999998</v>
      </c>
      <c r="F31">
        <v>0.28299999999999997</v>
      </c>
      <c r="G31">
        <v>1.4E-2</v>
      </c>
      <c r="H31">
        <v>4.8</v>
      </c>
    </row>
    <row r="32" spans="1:14" x14ac:dyDescent="0.2">
      <c r="A32" t="s">
        <v>8</v>
      </c>
      <c r="B32" t="s">
        <v>8</v>
      </c>
      <c r="C32">
        <v>0.55000000000000004</v>
      </c>
      <c r="D32" t="s">
        <v>26</v>
      </c>
      <c r="E32">
        <v>0.29199999999999998</v>
      </c>
      <c r="F32" t="s">
        <v>8</v>
      </c>
      <c r="G32" t="s">
        <v>8</v>
      </c>
      <c r="H32" t="s">
        <v>8</v>
      </c>
    </row>
    <row r="33" spans="1:8" x14ac:dyDescent="0.2">
      <c r="A33" t="s">
        <v>8</v>
      </c>
      <c r="B33" t="s">
        <v>8</v>
      </c>
      <c r="C33">
        <v>0.503</v>
      </c>
      <c r="D33" t="s">
        <v>27</v>
      </c>
      <c r="E33">
        <v>0.26700000000000002</v>
      </c>
      <c r="F33" t="s">
        <v>8</v>
      </c>
      <c r="G33" t="s">
        <v>8</v>
      </c>
      <c r="H33" t="s">
        <v>8</v>
      </c>
    </row>
    <row r="34" spans="1:8" x14ac:dyDescent="0.2">
      <c r="A34">
        <v>4</v>
      </c>
      <c r="B34">
        <v>0.25</v>
      </c>
      <c r="C34">
        <v>0.27400000000000002</v>
      </c>
      <c r="D34" t="s">
        <v>28</v>
      </c>
      <c r="E34">
        <v>0.14599999999999999</v>
      </c>
      <c r="F34">
        <v>0.13900000000000001</v>
      </c>
      <c r="G34">
        <v>8.0000000000000002E-3</v>
      </c>
      <c r="H34">
        <v>5.6</v>
      </c>
    </row>
    <row r="35" spans="1:8" x14ac:dyDescent="0.2">
      <c r="A35" t="s">
        <v>8</v>
      </c>
      <c r="B35" t="s">
        <v>8</v>
      </c>
      <c r="C35">
        <v>0.26300000000000001</v>
      </c>
      <c r="D35" t="s">
        <v>29</v>
      </c>
      <c r="E35">
        <v>0.14000000000000001</v>
      </c>
      <c r="F35" t="s">
        <v>8</v>
      </c>
      <c r="G35" t="s">
        <v>8</v>
      </c>
      <c r="H35" t="s">
        <v>8</v>
      </c>
    </row>
    <row r="36" spans="1:8" x14ac:dyDescent="0.2">
      <c r="A36" t="s">
        <v>8</v>
      </c>
      <c r="B36" t="s">
        <v>8</v>
      </c>
      <c r="C36">
        <v>0.245</v>
      </c>
      <c r="D36" t="s">
        <v>30</v>
      </c>
      <c r="E36">
        <v>0.13100000000000001</v>
      </c>
      <c r="F36" t="s">
        <v>8</v>
      </c>
      <c r="G36" t="s">
        <v>8</v>
      </c>
      <c r="H36" t="s">
        <v>8</v>
      </c>
    </row>
    <row r="37" spans="1:8" x14ac:dyDescent="0.2">
      <c r="A37">
        <v>5</v>
      </c>
      <c r="B37">
        <v>0.125</v>
      </c>
      <c r="C37">
        <v>0.13</v>
      </c>
      <c r="D37" t="s">
        <v>31</v>
      </c>
      <c r="E37">
        <v>7.0999999999999994E-2</v>
      </c>
      <c r="F37">
        <v>6.8000000000000005E-2</v>
      </c>
      <c r="G37">
        <v>4.0000000000000001E-3</v>
      </c>
      <c r="H37">
        <v>5.2</v>
      </c>
    </row>
    <row r="38" spans="1:8" x14ac:dyDescent="0.2">
      <c r="A38" t="s">
        <v>8</v>
      </c>
      <c r="B38" t="s">
        <v>8</v>
      </c>
      <c r="C38">
        <v>0.129</v>
      </c>
      <c r="D38" t="s">
        <v>32</v>
      </c>
      <c r="E38">
        <v>7.0000000000000007E-2</v>
      </c>
      <c r="F38" t="s">
        <v>8</v>
      </c>
      <c r="G38" t="s">
        <v>8</v>
      </c>
      <c r="H38" t="s">
        <v>8</v>
      </c>
    </row>
    <row r="39" spans="1:8" x14ac:dyDescent="0.2">
      <c r="A39" t="s">
        <v>8</v>
      </c>
      <c r="B39" t="s">
        <v>8</v>
      </c>
      <c r="C39">
        <v>0.11799999999999999</v>
      </c>
      <c r="D39" t="s">
        <v>33</v>
      </c>
      <c r="E39">
        <v>6.4000000000000001E-2</v>
      </c>
      <c r="F39" t="s">
        <v>8</v>
      </c>
      <c r="G39" t="s">
        <v>8</v>
      </c>
      <c r="H39" t="s">
        <v>8</v>
      </c>
    </row>
    <row r="40" spans="1:8" x14ac:dyDescent="0.2">
      <c r="A40">
        <v>6</v>
      </c>
      <c r="B40">
        <v>6.3E-2</v>
      </c>
      <c r="C40">
        <v>0.06</v>
      </c>
      <c r="D40" t="s">
        <v>34</v>
      </c>
      <c r="E40">
        <v>3.3000000000000002E-2</v>
      </c>
      <c r="F40">
        <v>3.1E-2</v>
      </c>
      <c r="G40">
        <v>2E-3</v>
      </c>
      <c r="H40">
        <v>6.1</v>
      </c>
    </row>
    <row r="41" spans="1:8" x14ac:dyDescent="0.2">
      <c r="A41" t="s">
        <v>8</v>
      </c>
      <c r="B41" t="s">
        <v>8</v>
      </c>
      <c r="C41">
        <v>5.6000000000000001E-2</v>
      </c>
      <c r="D41" t="s">
        <v>35</v>
      </c>
      <c r="E41">
        <v>3.1E-2</v>
      </c>
      <c r="F41" t="s">
        <v>8</v>
      </c>
      <c r="G41" t="s">
        <v>8</v>
      </c>
      <c r="H41" t="s">
        <v>8</v>
      </c>
    </row>
    <row r="42" spans="1:8" x14ac:dyDescent="0.2">
      <c r="A42" t="s">
        <v>8</v>
      </c>
      <c r="B42" t="s">
        <v>8</v>
      </c>
      <c r="C42">
        <v>5.2999999999999999E-2</v>
      </c>
      <c r="D42" t="s">
        <v>36</v>
      </c>
      <c r="E42">
        <v>0.03</v>
      </c>
      <c r="F42" t="s">
        <v>8</v>
      </c>
      <c r="G42" t="s">
        <v>8</v>
      </c>
      <c r="H42" t="s">
        <v>8</v>
      </c>
    </row>
    <row r="43" spans="1:8" x14ac:dyDescent="0.2">
      <c r="A43">
        <v>7</v>
      </c>
      <c r="B43">
        <v>3.1E-2</v>
      </c>
      <c r="C43">
        <v>2.7E-2</v>
      </c>
      <c r="D43" t="s">
        <v>37</v>
      </c>
      <c r="E43">
        <v>1.6E-2</v>
      </c>
      <c r="F43">
        <v>1.4999999999999999E-2</v>
      </c>
      <c r="G43">
        <v>1E-3</v>
      </c>
      <c r="H43">
        <v>6.4</v>
      </c>
    </row>
    <row r="44" spans="1:8" x14ac:dyDescent="0.2">
      <c r="A44" t="s">
        <v>8</v>
      </c>
      <c r="B44" t="s">
        <v>8</v>
      </c>
      <c r="C44">
        <v>2.4E-2</v>
      </c>
      <c r="D44" t="s">
        <v>38</v>
      </c>
      <c r="E44">
        <v>1.4E-2</v>
      </c>
      <c r="F44" t="s">
        <v>8</v>
      </c>
      <c r="G44" t="s">
        <v>8</v>
      </c>
      <c r="H44" t="s">
        <v>8</v>
      </c>
    </row>
    <row r="45" spans="1:8" x14ac:dyDescent="0.2">
      <c r="A45" t="s">
        <v>8</v>
      </c>
      <c r="B45" t="s">
        <v>8</v>
      </c>
      <c r="C45">
        <v>2.4E-2</v>
      </c>
      <c r="D45" t="s">
        <v>39</v>
      </c>
      <c r="E45">
        <v>1.4E-2</v>
      </c>
      <c r="F45" t="s">
        <v>8</v>
      </c>
      <c r="G45" t="s">
        <v>8</v>
      </c>
      <c r="H45" t="s">
        <v>8</v>
      </c>
    </row>
    <row r="47" spans="1:8" x14ac:dyDescent="0.2">
      <c r="A47" t="s">
        <v>40</v>
      </c>
      <c r="B47" t="s">
        <v>41</v>
      </c>
      <c r="C47" t="s">
        <v>42</v>
      </c>
      <c r="D47" t="s">
        <v>43</v>
      </c>
      <c r="E47" t="s">
        <v>44</v>
      </c>
    </row>
    <row r="48" spans="1:8" x14ac:dyDescent="0.2">
      <c r="A48">
        <v>1</v>
      </c>
      <c r="B48" t="s">
        <v>11</v>
      </c>
      <c r="C48" t="s">
        <v>45</v>
      </c>
      <c r="D48" t="s">
        <v>46</v>
      </c>
      <c r="E48" t="s">
        <v>47</v>
      </c>
    </row>
    <row r="49" spans="1:10" x14ac:dyDescent="0.2">
      <c r="A49">
        <v>2</v>
      </c>
      <c r="B49" t="s">
        <v>12</v>
      </c>
      <c r="C49" t="s">
        <v>48</v>
      </c>
      <c r="D49" t="s">
        <v>49</v>
      </c>
      <c r="E49" t="s">
        <v>47</v>
      </c>
    </row>
    <row r="50" spans="1:10" x14ac:dyDescent="0.2">
      <c r="A50">
        <v>3</v>
      </c>
      <c r="B50" t="s">
        <v>13</v>
      </c>
      <c r="C50" t="s">
        <v>50</v>
      </c>
      <c r="D50" t="s">
        <v>49</v>
      </c>
      <c r="E50" t="s">
        <v>47</v>
      </c>
    </row>
    <row r="51" spans="1:10" x14ac:dyDescent="0.2">
      <c r="A51">
        <v>4</v>
      </c>
      <c r="B51" t="s">
        <v>14</v>
      </c>
      <c r="C51" t="s">
        <v>51</v>
      </c>
      <c r="D51" t="s">
        <v>46</v>
      </c>
      <c r="E51" t="s">
        <v>47</v>
      </c>
    </row>
    <row r="52" spans="1:10" x14ac:dyDescent="0.2">
      <c r="A52">
        <v>5</v>
      </c>
      <c r="B52" t="s">
        <v>15</v>
      </c>
      <c r="C52" t="s">
        <v>52</v>
      </c>
      <c r="D52" t="s">
        <v>49</v>
      </c>
      <c r="E52" t="s">
        <v>47</v>
      </c>
    </row>
    <row r="53" spans="1:10" x14ac:dyDescent="0.2">
      <c r="A53">
        <v>6</v>
      </c>
      <c r="B53" t="s">
        <v>16</v>
      </c>
      <c r="C53" t="s">
        <v>53</v>
      </c>
      <c r="D53" t="s">
        <v>49</v>
      </c>
      <c r="E53" t="s">
        <v>47</v>
      </c>
    </row>
    <row r="54" spans="1:10" x14ac:dyDescent="0.2">
      <c r="A54">
        <v>7</v>
      </c>
      <c r="B54" t="s">
        <v>17</v>
      </c>
      <c r="C54" t="s">
        <v>54</v>
      </c>
      <c r="D54" t="s">
        <v>49</v>
      </c>
      <c r="E54" t="s">
        <v>47</v>
      </c>
    </row>
    <row r="55" spans="1:10" x14ac:dyDescent="0.2">
      <c r="A55">
        <v>8</v>
      </c>
      <c r="B55" t="s">
        <v>18</v>
      </c>
      <c r="C55" t="s">
        <v>55</v>
      </c>
      <c r="D55" t="s">
        <v>56</v>
      </c>
      <c r="E55" t="s">
        <v>47</v>
      </c>
    </row>
    <row r="57" spans="1:10" x14ac:dyDescent="0.2">
      <c r="A57" t="s">
        <v>57</v>
      </c>
    </row>
    <row r="58" spans="1:10" x14ac:dyDescent="0.2">
      <c r="A58" t="s">
        <v>58</v>
      </c>
      <c r="B58" t="s">
        <v>59</v>
      </c>
      <c r="C58">
        <v>1.4999999999999999E-2</v>
      </c>
      <c r="D58" t="s">
        <v>60</v>
      </c>
      <c r="E58" t="s">
        <v>49</v>
      </c>
      <c r="F58" t="s">
        <v>61</v>
      </c>
    </row>
    <row r="59" spans="1:10" x14ac:dyDescent="0.2">
      <c r="A59" t="s">
        <v>62</v>
      </c>
      <c r="B59" t="s">
        <v>63</v>
      </c>
      <c r="C59">
        <v>1.0640000000000001</v>
      </c>
      <c r="D59" t="s">
        <v>64</v>
      </c>
      <c r="E59" t="s">
        <v>49</v>
      </c>
      <c r="F59" t="s">
        <v>61</v>
      </c>
    </row>
    <row r="60" spans="1:10" x14ac:dyDescent="0.2">
      <c r="A60" t="s">
        <v>65</v>
      </c>
    </row>
    <row r="61" spans="1:10" x14ac:dyDescent="0.2">
      <c r="A61" t="s">
        <v>66</v>
      </c>
    </row>
    <row r="62" spans="1:10" x14ac:dyDescent="0.2">
      <c r="A62" t="s">
        <v>11</v>
      </c>
      <c r="B62" t="s">
        <v>14</v>
      </c>
      <c r="C62" t="s">
        <v>15</v>
      </c>
      <c r="D62" t="s">
        <v>67</v>
      </c>
      <c r="E62" t="s">
        <v>68</v>
      </c>
      <c r="F62" t="s">
        <v>69</v>
      </c>
      <c r="G62" t="s">
        <v>17</v>
      </c>
      <c r="H62" t="s">
        <v>18</v>
      </c>
      <c r="I62" t="s">
        <v>70</v>
      </c>
      <c r="J62" t="s">
        <v>71</v>
      </c>
    </row>
    <row r="63" spans="1:10" x14ac:dyDescent="0.2">
      <c r="A63">
        <v>1</v>
      </c>
      <c r="B63" t="s">
        <v>72</v>
      </c>
      <c r="C63">
        <v>1.093</v>
      </c>
      <c r="D63" t="s">
        <v>67</v>
      </c>
      <c r="E63">
        <v>2.069</v>
      </c>
      <c r="F63">
        <v>2.0259999999999998</v>
      </c>
      <c r="G63">
        <v>3.9E-2</v>
      </c>
      <c r="H63">
        <v>1.9</v>
      </c>
      <c r="I63">
        <v>1</v>
      </c>
      <c r="J63">
        <v>2.0259999999999998</v>
      </c>
    </row>
    <row r="64" spans="1:10" x14ac:dyDescent="0.2">
      <c r="A64" t="s">
        <v>8</v>
      </c>
      <c r="B64" t="s">
        <v>73</v>
      </c>
      <c r="C64">
        <v>1.0529999999999999</v>
      </c>
      <c r="E64">
        <v>1.9930000000000001</v>
      </c>
      <c r="F64" t="s">
        <v>8</v>
      </c>
      <c r="G64" t="s">
        <v>8</v>
      </c>
      <c r="H64" t="s">
        <v>8</v>
      </c>
      <c r="I64" t="s">
        <v>8</v>
      </c>
      <c r="J64" t="s">
        <v>8</v>
      </c>
    </row>
    <row r="65" spans="1:13" x14ac:dyDescent="0.2">
      <c r="A65" t="s">
        <v>8</v>
      </c>
      <c r="B65" t="s">
        <v>74</v>
      </c>
      <c r="C65">
        <v>1.0649999999999999</v>
      </c>
      <c r="D65" t="s">
        <v>67</v>
      </c>
      <c r="E65">
        <v>2.016</v>
      </c>
      <c r="F65" t="s">
        <v>8</v>
      </c>
      <c r="G65" t="s">
        <v>8</v>
      </c>
      <c r="H65" t="s">
        <v>8</v>
      </c>
      <c r="I65" t="s">
        <v>8</v>
      </c>
      <c r="J65" t="s">
        <v>8</v>
      </c>
      <c r="L65" t="s">
        <v>126</v>
      </c>
    </row>
    <row r="66" spans="1:13" x14ac:dyDescent="0.2">
      <c r="A66">
        <v>2</v>
      </c>
      <c r="B66" t="s">
        <v>75</v>
      </c>
      <c r="C66">
        <v>0.59299999999999997</v>
      </c>
      <c r="E66">
        <v>1.1200000000000001</v>
      </c>
      <c r="F66">
        <v>1.0720000000000001</v>
      </c>
      <c r="G66">
        <v>4.4999999999999998E-2</v>
      </c>
      <c r="H66">
        <v>4.2</v>
      </c>
      <c r="I66">
        <v>2</v>
      </c>
      <c r="J66">
        <v>2.145</v>
      </c>
      <c r="L66">
        <f>AVERAGE(J66,J69,J72)</f>
        <v>2.2410000000000001</v>
      </c>
      <c r="M66" t="s">
        <v>127</v>
      </c>
    </row>
    <row r="67" spans="1:13" x14ac:dyDescent="0.2">
      <c r="A67" t="s">
        <v>8</v>
      </c>
      <c r="B67" t="s">
        <v>76</v>
      </c>
      <c r="C67">
        <v>0.54500000000000004</v>
      </c>
      <c r="E67">
        <v>1.03</v>
      </c>
      <c r="F67" t="s">
        <v>8</v>
      </c>
      <c r="G67" t="s">
        <v>8</v>
      </c>
      <c r="H67" t="s">
        <v>8</v>
      </c>
      <c r="I67" t="s">
        <v>8</v>
      </c>
      <c r="J67" t="s">
        <v>8</v>
      </c>
      <c r="L67">
        <f>L66*1000000/70021</f>
        <v>32.004684308993014</v>
      </c>
      <c r="M67" t="s">
        <v>128</v>
      </c>
    </row>
    <row r="68" spans="1:13" x14ac:dyDescent="0.2">
      <c r="A68" t="s">
        <v>8</v>
      </c>
      <c r="B68" t="s">
        <v>77</v>
      </c>
      <c r="C68">
        <v>0.56499999999999995</v>
      </c>
      <c r="E68">
        <v>1.0669999999999999</v>
      </c>
      <c r="F68" t="s">
        <v>8</v>
      </c>
      <c r="G68" t="s">
        <v>8</v>
      </c>
      <c r="H68" t="s">
        <v>8</v>
      </c>
      <c r="I68" t="s">
        <v>8</v>
      </c>
      <c r="J68" t="s">
        <v>8</v>
      </c>
    </row>
    <row r="69" spans="1:13" x14ac:dyDescent="0.2">
      <c r="A69">
        <v>3</v>
      </c>
      <c r="B69" t="s">
        <v>78</v>
      </c>
      <c r="C69">
        <v>0.32600000000000001</v>
      </c>
      <c r="E69">
        <v>0.61499999999999999</v>
      </c>
      <c r="F69">
        <v>0.56699999999999995</v>
      </c>
      <c r="G69">
        <v>4.2999999999999997E-2</v>
      </c>
      <c r="H69">
        <v>7.5</v>
      </c>
      <c r="I69">
        <v>4</v>
      </c>
      <c r="J69">
        <v>2.2669999999999999</v>
      </c>
    </row>
    <row r="70" spans="1:13" x14ac:dyDescent="0.2">
      <c r="A70" t="s">
        <v>8</v>
      </c>
      <c r="B70" t="s">
        <v>79</v>
      </c>
      <c r="C70">
        <v>0.29299999999999998</v>
      </c>
      <c r="E70">
        <v>0.55300000000000005</v>
      </c>
      <c r="F70" t="s">
        <v>8</v>
      </c>
      <c r="G70" t="s">
        <v>8</v>
      </c>
      <c r="H70" t="s">
        <v>8</v>
      </c>
      <c r="I70" t="s">
        <v>8</v>
      </c>
      <c r="J70" t="s">
        <v>8</v>
      </c>
    </row>
    <row r="71" spans="1:13" x14ac:dyDescent="0.2">
      <c r="A71" t="s">
        <v>8</v>
      </c>
      <c r="B71" t="s">
        <v>80</v>
      </c>
      <c r="C71">
        <v>0.28299999999999997</v>
      </c>
      <c r="E71">
        <v>0.53300000000000003</v>
      </c>
      <c r="F71" t="s">
        <v>8</v>
      </c>
      <c r="G71" t="s">
        <v>8</v>
      </c>
      <c r="H71" t="s">
        <v>8</v>
      </c>
      <c r="I71" t="s">
        <v>8</v>
      </c>
      <c r="J71" t="s">
        <v>8</v>
      </c>
    </row>
    <row r="72" spans="1:13" x14ac:dyDescent="0.2">
      <c r="A72">
        <v>4</v>
      </c>
      <c r="B72" t="s">
        <v>81</v>
      </c>
      <c r="C72">
        <v>0.16400000000000001</v>
      </c>
      <c r="E72">
        <v>0.307</v>
      </c>
      <c r="F72">
        <v>0.28899999999999998</v>
      </c>
      <c r="G72">
        <v>1.6E-2</v>
      </c>
      <c r="H72">
        <v>5.5</v>
      </c>
      <c r="I72">
        <v>8</v>
      </c>
      <c r="J72">
        <v>2.3109999999999999</v>
      </c>
    </row>
    <row r="73" spans="1:13" x14ac:dyDescent="0.2">
      <c r="A73" t="s">
        <v>8</v>
      </c>
      <c r="B73" t="s">
        <v>82</v>
      </c>
      <c r="C73">
        <v>0.15</v>
      </c>
      <c r="E73">
        <v>0.28100000000000003</v>
      </c>
      <c r="F73" t="s">
        <v>8</v>
      </c>
      <c r="G73" t="s">
        <v>8</v>
      </c>
      <c r="H73" t="s">
        <v>8</v>
      </c>
      <c r="I73" t="s">
        <v>8</v>
      </c>
      <c r="J73" t="s">
        <v>8</v>
      </c>
    </row>
    <row r="74" spans="1:13" x14ac:dyDescent="0.2">
      <c r="A74" t="s">
        <v>8</v>
      </c>
      <c r="B74" t="s">
        <v>83</v>
      </c>
      <c r="C74">
        <v>0.14899999999999999</v>
      </c>
      <c r="E74">
        <v>0.27800000000000002</v>
      </c>
      <c r="F74" t="s">
        <v>8</v>
      </c>
      <c r="G74" t="s">
        <v>8</v>
      </c>
      <c r="H74" t="s">
        <v>8</v>
      </c>
      <c r="I74" t="s">
        <v>8</v>
      </c>
      <c r="J74" t="s">
        <v>8</v>
      </c>
    </row>
    <row r="75" spans="1:13" x14ac:dyDescent="0.2">
      <c r="A75">
        <v>5</v>
      </c>
      <c r="B75" t="s">
        <v>84</v>
      </c>
      <c r="C75">
        <v>8.3000000000000004E-2</v>
      </c>
      <c r="E75">
        <v>0.154</v>
      </c>
      <c r="F75">
        <v>0.13800000000000001</v>
      </c>
      <c r="G75">
        <v>1.4999999999999999E-2</v>
      </c>
      <c r="H75">
        <v>10.8</v>
      </c>
      <c r="I75">
        <v>16</v>
      </c>
      <c r="J75">
        <v>2.202</v>
      </c>
    </row>
    <row r="76" spans="1:13" x14ac:dyDescent="0.2">
      <c r="A76" t="s">
        <v>8</v>
      </c>
      <c r="B76" t="s">
        <v>85</v>
      </c>
      <c r="C76">
        <v>6.8000000000000005E-2</v>
      </c>
      <c r="E76">
        <v>0.125</v>
      </c>
      <c r="F76" t="s">
        <v>8</v>
      </c>
      <c r="G76" t="s">
        <v>8</v>
      </c>
      <c r="H76" t="s">
        <v>8</v>
      </c>
      <c r="I76" t="s">
        <v>8</v>
      </c>
      <c r="J76" t="s">
        <v>8</v>
      </c>
    </row>
    <row r="77" spans="1:13" x14ac:dyDescent="0.2">
      <c r="A77" t="s">
        <v>8</v>
      </c>
      <c r="B77" t="s">
        <v>86</v>
      </c>
      <c r="C77">
        <v>7.2999999999999995E-2</v>
      </c>
      <c r="E77">
        <v>0.13400000000000001</v>
      </c>
      <c r="F77" t="s">
        <v>8</v>
      </c>
      <c r="G77" t="s">
        <v>8</v>
      </c>
      <c r="H77" t="s">
        <v>8</v>
      </c>
      <c r="I77" t="s">
        <v>8</v>
      </c>
      <c r="J77" t="s">
        <v>8</v>
      </c>
    </row>
    <row r="78" spans="1:13" x14ac:dyDescent="0.2">
      <c r="A78">
        <v>6</v>
      </c>
      <c r="B78" t="s">
        <v>87</v>
      </c>
      <c r="C78">
        <v>7.2999999999999995E-2</v>
      </c>
      <c r="E78">
        <v>0.13500000000000001</v>
      </c>
      <c r="F78">
        <v>8.1000000000000003E-2</v>
      </c>
      <c r="G78">
        <v>4.7E-2</v>
      </c>
      <c r="H78">
        <v>57.8</v>
      </c>
      <c r="I78">
        <v>32</v>
      </c>
      <c r="J78">
        <v>2.5979999999999999</v>
      </c>
    </row>
    <row r="79" spans="1:13" x14ac:dyDescent="0.2">
      <c r="A79" t="s">
        <v>8</v>
      </c>
      <c r="B79" t="s">
        <v>88</v>
      </c>
      <c r="C79">
        <v>3.2000000000000001E-2</v>
      </c>
      <c r="E79">
        <v>5.7000000000000002E-2</v>
      </c>
      <c r="F79" t="s">
        <v>8</v>
      </c>
      <c r="G79" t="s">
        <v>8</v>
      </c>
      <c r="H79" t="s">
        <v>8</v>
      </c>
      <c r="I79" t="s">
        <v>8</v>
      </c>
      <c r="J79" t="s">
        <v>8</v>
      </c>
    </row>
    <row r="80" spans="1:13" x14ac:dyDescent="0.2">
      <c r="A80" t="s">
        <v>8</v>
      </c>
      <c r="B80" t="s">
        <v>89</v>
      </c>
      <c r="C80">
        <v>2.9000000000000001E-2</v>
      </c>
      <c r="E80">
        <v>5.0999999999999997E-2</v>
      </c>
      <c r="F80" t="s">
        <v>8</v>
      </c>
      <c r="G80" t="s">
        <v>8</v>
      </c>
      <c r="H80" t="s">
        <v>8</v>
      </c>
      <c r="I80" t="s">
        <v>8</v>
      </c>
      <c r="J80" t="s">
        <v>8</v>
      </c>
    </row>
    <row r="81" spans="1:13" x14ac:dyDescent="0.2">
      <c r="A81">
        <v>7</v>
      </c>
      <c r="B81" t="s">
        <v>90</v>
      </c>
      <c r="C81">
        <v>1.7000000000000001E-2</v>
      </c>
      <c r="E81">
        <v>2.9000000000000001E-2</v>
      </c>
      <c r="F81">
        <v>2.4E-2</v>
      </c>
      <c r="G81">
        <v>5.0000000000000001E-3</v>
      </c>
      <c r="H81">
        <v>20.5</v>
      </c>
      <c r="I81">
        <v>64</v>
      </c>
      <c r="J81">
        <v>1.5469999999999999</v>
      </c>
    </row>
    <row r="82" spans="1:13" x14ac:dyDescent="0.2">
      <c r="A82" t="s">
        <v>8</v>
      </c>
      <c r="B82" t="s">
        <v>91</v>
      </c>
      <c r="C82">
        <v>1.4999999999999999E-2</v>
      </c>
      <c r="E82">
        <v>2.5000000000000001E-2</v>
      </c>
      <c r="F82" t="s">
        <v>8</v>
      </c>
      <c r="G82" t="s">
        <v>8</v>
      </c>
      <c r="H82" t="s">
        <v>8</v>
      </c>
      <c r="I82" t="s">
        <v>8</v>
      </c>
      <c r="J82" t="s">
        <v>8</v>
      </c>
    </row>
    <row r="83" spans="1:13" x14ac:dyDescent="0.2">
      <c r="A83" t="s">
        <v>8</v>
      </c>
      <c r="B83" t="s">
        <v>92</v>
      </c>
      <c r="C83">
        <v>1.2E-2</v>
      </c>
      <c r="D83" t="s">
        <v>67</v>
      </c>
      <c r="E83">
        <v>1.9E-2</v>
      </c>
      <c r="F83" t="s">
        <v>8</v>
      </c>
      <c r="G83" t="s">
        <v>8</v>
      </c>
      <c r="H83" t="s">
        <v>8</v>
      </c>
      <c r="I83" t="s">
        <v>8</v>
      </c>
      <c r="J83" t="s">
        <v>8</v>
      </c>
      <c r="L83" t="s">
        <v>129</v>
      </c>
    </row>
    <row r="84" spans="1:13" x14ac:dyDescent="0.2">
      <c r="A84">
        <v>8</v>
      </c>
      <c r="B84" t="s">
        <v>93</v>
      </c>
      <c r="C84">
        <v>0.34</v>
      </c>
      <c r="E84">
        <v>0.64100000000000001</v>
      </c>
      <c r="F84">
        <v>0.626</v>
      </c>
      <c r="G84">
        <v>1.4999999999999999E-2</v>
      </c>
      <c r="H84">
        <v>2.4</v>
      </c>
      <c r="I84">
        <v>1</v>
      </c>
      <c r="J84">
        <v>0.626</v>
      </c>
      <c r="L84">
        <f>AVERAGE(J84,J87,J90)</f>
        <v>0.61299999999999999</v>
      </c>
      <c r="M84" t="s">
        <v>127</v>
      </c>
    </row>
    <row r="85" spans="1:13" x14ac:dyDescent="0.2">
      <c r="A85" t="s">
        <v>8</v>
      </c>
      <c r="B85" t="s">
        <v>94</v>
      </c>
      <c r="C85">
        <v>0.32400000000000001</v>
      </c>
      <c r="E85">
        <v>0.61099999999999999</v>
      </c>
      <c r="F85" t="s">
        <v>8</v>
      </c>
      <c r="G85" t="s">
        <v>8</v>
      </c>
      <c r="H85" t="s">
        <v>8</v>
      </c>
      <c r="I85" t="s">
        <v>8</v>
      </c>
      <c r="J85" t="s">
        <v>8</v>
      </c>
      <c r="L85">
        <f>L84*1000000/70021</f>
        <v>8.7545165021921996</v>
      </c>
      <c r="M85" t="s">
        <v>128</v>
      </c>
    </row>
    <row r="86" spans="1:13" x14ac:dyDescent="0.2">
      <c r="A86" t="s">
        <v>8</v>
      </c>
      <c r="B86" t="s">
        <v>95</v>
      </c>
      <c r="C86">
        <v>0.33100000000000002</v>
      </c>
      <c r="E86">
        <v>0.625</v>
      </c>
      <c r="F86" t="s">
        <v>8</v>
      </c>
      <c r="G86" t="s">
        <v>8</v>
      </c>
      <c r="H86" t="s">
        <v>8</v>
      </c>
      <c r="I86" t="s">
        <v>8</v>
      </c>
      <c r="J86" t="s">
        <v>8</v>
      </c>
    </row>
    <row r="87" spans="1:13" x14ac:dyDescent="0.2">
      <c r="A87">
        <v>9</v>
      </c>
      <c r="B87" t="s">
        <v>96</v>
      </c>
      <c r="C87">
        <v>0.16700000000000001</v>
      </c>
      <c r="E87">
        <v>0.314</v>
      </c>
      <c r="F87">
        <v>0.314</v>
      </c>
      <c r="G87">
        <v>0.02</v>
      </c>
      <c r="H87">
        <v>6.4</v>
      </c>
      <c r="I87">
        <v>2</v>
      </c>
      <c r="J87">
        <v>0.628</v>
      </c>
    </row>
    <row r="88" spans="1:13" x14ac:dyDescent="0.2">
      <c r="A88" t="s">
        <v>8</v>
      </c>
      <c r="B88" t="s">
        <v>97</v>
      </c>
      <c r="C88">
        <v>0.17799999999999999</v>
      </c>
      <c r="E88">
        <v>0.33400000000000002</v>
      </c>
      <c r="F88" t="s">
        <v>8</v>
      </c>
      <c r="G88" t="s">
        <v>8</v>
      </c>
      <c r="H88" t="s">
        <v>8</v>
      </c>
      <c r="I88" t="s">
        <v>8</v>
      </c>
      <c r="J88" t="s">
        <v>8</v>
      </c>
    </row>
    <row r="89" spans="1:13" x14ac:dyDescent="0.2">
      <c r="A89" t="s">
        <v>8</v>
      </c>
      <c r="B89" t="s">
        <v>98</v>
      </c>
      <c r="C89">
        <v>0.157</v>
      </c>
      <c r="E89">
        <v>0.29399999999999998</v>
      </c>
      <c r="F89" t="s">
        <v>8</v>
      </c>
      <c r="G89" t="s">
        <v>8</v>
      </c>
      <c r="H89" t="s">
        <v>8</v>
      </c>
      <c r="I89" t="s">
        <v>8</v>
      </c>
      <c r="J89" t="s">
        <v>8</v>
      </c>
    </row>
    <row r="90" spans="1:13" x14ac:dyDescent="0.2">
      <c r="A90">
        <v>10</v>
      </c>
      <c r="B90" t="s">
        <v>99</v>
      </c>
      <c r="C90">
        <v>8.2000000000000003E-2</v>
      </c>
      <c r="E90">
        <v>0.152</v>
      </c>
      <c r="F90">
        <v>0.14599999999999999</v>
      </c>
      <c r="G90">
        <v>1.2E-2</v>
      </c>
      <c r="H90">
        <v>8.4</v>
      </c>
      <c r="I90">
        <v>4</v>
      </c>
      <c r="J90">
        <v>0.58499999999999996</v>
      </c>
    </row>
    <row r="91" spans="1:13" x14ac:dyDescent="0.2">
      <c r="A91" t="s">
        <v>8</v>
      </c>
      <c r="B91" t="s">
        <v>100</v>
      </c>
      <c r="C91">
        <v>8.4000000000000005E-2</v>
      </c>
      <c r="E91">
        <v>0.155</v>
      </c>
      <c r="F91" t="s">
        <v>8</v>
      </c>
      <c r="G91" t="s">
        <v>8</v>
      </c>
      <c r="H91" t="s">
        <v>8</v>
      </c>
      <c r="I91" t="s">
        <v>8</v>
      </c>
      <c r="J91" t="s">
        <v>8</v>
      </c>
    </row>
    <row r="92" spans="1:13" x14ac:dyDescent="0.2">
      <c r="A92" t="s">
        <v>8</v>
      </c>
      <c r="B92" t="s">
        <v>101</v>
      </c>
      <c r="C92">
        <v>7.1999999999999995E-2</v>
      </c>
      <c r="E92">
        <v>0.13200000000000001</v>
      </c>
      <c r="F92" t="s">
        <v>8</v>
      </c>
      <c r="G92" t="s">
        <v>8</v>
      </c>
      <c r="H92" t="s">
        <v>8</v>
      </c>
      <c r="I92" t="s">
        <v>8</v>
      </c>
      <c r="J92" t="s">
        <v>8</v>
      </c>
    </row>
    <row r="93" spans="1:13" x14ac:dyDescent="0.2">
      <c r="A93">
        <v>11</v>
      </c>
      <c r="B93" t="s">
        <v>102</v>
      </c>
      <c r="C93">
        <v>3.1E-2</v>
      </c>
      <c r="E93">
        <v>5.6000000000000001E-2</v>
      </c>
      <c r="F93">
        <v>4.3999999999999997E-2</v>
      </c>
      <c r="G93">
        <v>2.3E-2</v>
      </c>
      <c r="H93">
        <v>51.3</v>
      </c>
      <c r="I93">
        <v>8</v>
      </c>
      <c r="J93">
        <v>0.35299999999999998</v>
      </c>
    </row>
    <row r="94" spans="1:13" x14ac:dyDescent="0.2">
      <c r="A94" t="s">
        <v>8</v>
      </c>
      <c r="B94" t="s">
        <v>103</v>
      </c>
      <c r="C94">
        <v>3.3000000000000002E-2</v>
      </c>
      <c r="E94">
        <v>5.8000000000000003E-2</v>
      </c>
      <c r="F94" t="s">
        <v>8</v>
      </c>
      <c r="G94" t="s">
        <v>8</v>
      </c>
      <c r="H94" t="s">
        <v>8</v>
      </c>
      <c r="I94" t="s">
        <v>8</v>
      </c>
      <c r="J94" t="s">
        <v>8</v>
      </c>
    </row>
    <row r="95" spans="1:13" x14ac:dyDescent="0.2">
      <c r="A95" t="s">
        <v>8</v>
      </c>
      <c r="B95" t="s">
        <v>104</v>
      </c>
      <c r="C95">
        <v>1.0999999999999999E-2</v>
      </c>
      <c r="D95" t="s">
        <v>67</v>
      </c>
      <c r="E95">
        <v>1.7999999999999999E-2</v>
      </c>
      <c r="F95" t="s">
        <v>8</v>
      </c>
      <c r="G95" t="s">
        <v>8</v>
      </c>
      <c r="H95" t="s">
        <v>8</v>
      </c>
      <c r="I95" t="s">
        <v>8</v>
      </c>
      <c r="J95" t="s">
        <v>8</v>
      </c>
    </row>
    <row r="96" spans="1:13" x14ac:dyDescent="0.2">
      <c r="A96">
        <v>12</v>
      </c>
      <c r="B96" t="s">
        <v>105</v>
      </c>
      <c r="C96">
        <v>1.4E-2</v>
      </c>
      <c r="D96" t="s">
        <v>67</v>
      </c>
      <c r="E96">
        <v>2.3E-2</v>
      </c>
      <c r="F96">
        <v>1.9E-2</v>
      </c>
      <c r="G96">
        <v>8.0000000000000002E-3</v>
      </c>
      <c r="H96">
        <v>39</v>
      </c>
      <c r="I96">
        <v>16</v>
      </c>
      <c r="J96">
        <v>0.308</v>
      </c>
    </row>
    <row r="97" spans="1:10" x14ac:dyDescent="0.2">
      <c r="A97" t="s">
        <v>8</v>
      </c>
      <c r="B97" t="s">
        <v>106</v>
      </c>
      <c r="C97">
        <v>1.4999999999999999E-2</v>
      </c>
      <c r="D97" t="s">
        <v>67</v>
      </c>
      <c r="E97">
        <v>2.4E-2</v>
      </c>
      <c r="F97" t="s">
        <v>8</v>
      </c>
      <c r="G97" t="s">
        <v>8</v>
      </c>
      <c r="H97" t="s">
        <v>8</v>
      </c>
      <c r="I97" t="s">
        <v>8</v>
      </c>
      <c r="J97" t="s">
        <v>8</v>
      </c>
    </row>
    <row r="98" spans="1:10" x14ac:dyDescent="0.2">
      <c r="A98" t="s">
        <v>8</v>
      </c>
      <c r="B98" t="s">
        <v>107</v>
      </c>
      <c r="C98">
        <v>7.0000000000000001E-3</v>
      </c>
      <c r="D98" t="s">
        <v>67</v>
      </c>
      <c r="E98">
        <v>1.0999999999999999E-2</v>
      </c>
      <c r="F98" t="s">
        <v>8</v>
      </c>
      <c r="G98" t="s">
        <v>8</v>
      </c>
      <c r="H98" t="s">
        <v>8</v>
      </c>
      <c r="I98" t="s">
        <v>8</v>
      </c>
      <c r="J98" t="s">
        <v>8</v>
      </c>
    </row>
    <row r="99" spans="1:10" x14ac:dyDescent="0.2">
      <c r="A99">
        <v>13</v>
      </c>
      <c r="B99" t="s">
        <v>108</v>
      </c>
      <c r="C99">
        <v>1.7000000000000001E-2</v>
      </c>
      <c r="E99">
        <v>2.8000000000000001E-2</v>
      </c>
      <c r="F99">
        <v>1.4999999999999999E-2</v>
      </c>
      <c r="G99">
        <v>1.0999999999999999E-2</v>
      </c>
      <c r="H99">
        <v>76.5</v>
      </c>
      <c r="I99">
        <v>32</v>
      </c>
      <c r="J99">
        <v>0.47399999999999998</v>
      </c>
    </row>
    <row r="100" spans="1:10" x14ac:dyDescent="0.2">
      <c r="A100" t="s">
        <v>8</v>
      </c>
      <c r="B100" t="s">
        <v>109</v>
      </c>
      <c r="C100">
        <v>6.0000000000000001E-3</v>
      </c>
      <c r="D100" t="s">
        <v>67</v>
      </c>
      <c r="E100">
        <v>8.0000000000000002E-3</v>
      </c>
      <c r="F100" t="s">
        <v>8</v>
      </c>
      <c r="G100" t="s">
        <v>8</v>
      </c>
      <c r="H100" t="s">
        <v>8</v>
      </c>
      <c r="I100" t="s">
        <v>8</v>
      </c>
      <c r="J100" t="s">
        <v>8</v>
      </c>
    </row>
    <row r="101" spans="1:10" x14ac:dyDescent="0.2">
      <c r="A101" t="s">
        <v>8</v>
      </c>
      <c r="B101" t="s">
        <v>110</v>
      </c>
      <c r="C101">
        <v>6.0000000000000001E-3</v>
      </c>
      <c r="D101" t="s">
        <v>67</v>
      </c>
      <c r="E101">
        <v>8.9999999999999993E-3</v>
      </c>
      <c r="F101" t="s">
        <v>8</v>
      </c>
      <c r="G101" t="s">
        <v>8</v>
      </c>
      <c r="H101" t="s">
        <v>8</v>
      </c>
      <c r="I101" t="s">
        <v>8</v>
      </c>
      <c r="J101" t="s">
        <v>8</v>
      </c>
    </row>
    <row r="102" spans="1:10" x14ac:dyDescent="0.2">
      <c r="A102">
        <v>14</v>
      </c>
      <c r="B102" t="s">
        <v>111</v>
      </c>
      <c r="C102">
        <v>1E-3</v>
      </c>
      <c r="D102" t="s">
        <v>67</v>
      </c>
      <c r="E102">
        <v>-1E-3</v>
      </c>
      <c r="F102">
        <v>2E-3</v>
      </c>
      <c r="G102">
        <v>4.0000000000000001E-3</v>
      </c>
      <c r="H102">
        <v>173.9</v>
      </c>
      <c r="I102">
        <v>64</v>
      </c>
      <c r="J102">
        <v>0.13600000000000001</v>
      </c>
    </row>
    <row r="103" spans="1:10" x14ac:dyDescent="0.2">
      <c r="A103" t="s">
        <v>8</v>
      </c>
      <c r="B103" t="s">
        <v>112</v>
      </c>
      <c r="C103">
        <v>2E-3</v>
      </c>
      <c r="D103" t="s">
        <v>67</v>
      </c>
      <c r="E103">
        <v>1E-3</v>
      </c>
      <c r="F103" t="s">
        <v>8</v>
      </c>
      <c r="G103" t="s">
        <v>8</v>
      </c>
      <c r="H103" t="s">
        <v>8</v>
      </c>
      <c r="I103" t="s">
        <v>8</v>
      </c>
      <c r="J103" t="s">
        <v>8</v>
      </c>
    </row>
    <row r="104" spans="1:10" x14ac:dyDescent="0.2">
      <c r="A104" t="s">
        <v>8</v>
      </c>
      <c r="B104" t="s">
        <v>113</v>
      </c>
      <c r="C104">
        <v>5.0000000000000001E-3</v>
      </c>
      <c r="D104" t="s">
        <v>67</v>
      </c>
      <c r="E104">
        <v>6.0000000000000001E-3</v>
      </c>
      <c r="F104" t="s">
        <v>8</v>
      </c>
      <c r="G104" t="s">
        <v>8</v>
      </c>
      <c r="H104" t="s">
        <v>8</v>
      </c>
      <c r="I104" t="s">
        <v>8</v>
      </c>
      <c r="J104" t="s">
        <v>8</v>
      </c>
    </row>
    <row r="106" spans="1:10" x14ac:dyDescent="0.2">
      <c r="A106" t="s">
        <v>40</v>
      </c>
      <c r="B106" t="s">
        <v>41</v>
      </c>
      <c r="C106" t="s">
        <v>42</v>
      </c>
      <c r="D106" t="s">
        <v>43</v>
      </c>
      <c r="E106" t="s">
        <v>44</v>
      </c>
    </row>
    <row r="107" spans="1:10" x14ac:dyDescent="0.2">
      <c r="A107">
        <v>1</v>
      </c>
      <c r="B107" t="s">
        <v>11</v>
      </c>
      <c r="C107" t="s">
        <v>45</v>
      </c>
      <c r="D107" t="s">
        <v>46</v>
      </c>
      <c r="E107" t="s">
        <v>47</v>
      </c>
    </row>
    <row r="108" spans="1:10" x14ac:dyDescent="0.2">
      <c r="A108">
        <v>2</v>
      </c>
      <c r="B108" t="s">
        <v>14</v>
      </c>
      <c r="C108" t="s">
        <v>51</v>
      </c>
      <c r="D108" t="s">
        <v>46</v>
      </c>
      <c r="E108" t="s">
        <v>47</v>
      </c>
    </row>
    <row r="109" spans="1:10" x14ac:dyDescent="0.2">
      <c r="A109">
        <v>3</v>
      </c>
      <c r="B109" t="s">
        <v>15</v>
      </c>
      <c r="C109" t="s">
        <v>52</v>
      </c>
      <c r="D109" t="s">
        <v>49</v>
      </c>
      <c r="E109" t="s">
        <v>47</v>
      </c>
    </row>
    <row r="110" spans="1:10" x14ac:dyDescent="0.2">
      <c r="A110">
        <v>4</v>
      </c>
      <c r="B110" t="s">
        <v>67</v>
      </c>
      <c r="C110" t="s">
        <v>114</v>
      </c>
      <c r="D110" t="s">
        <v>49</v>
      </c>
      <c r="E110" t="s">
        <v>47</v>
      </c>
    </row>
    <row r="111" spans="1:10" x14ac:dyDescent="0.2">
      <c r="A111">
        <v>5</v>
      </c>
      <c r="B111" t="s">
        <v>68</v>
      </c>
      <c r="C111" t="s">
        <v>50</v>
      </c>
      <c r="D111" t="s">
        <v>49</v>
      </c>
      <c r="E111" t="s">
        <v>47</v>
      </c>
    </row>
    <row r="112" spans="1:10" x14ac:dyDescent="0.2">
      <c r="A112">
        <v>6</v>
      </c>
      <c r="B112" t="s">
        <v>69</v>
      </c>
      <c r="C112" t="s">
        <v>115</v>
      </c>
      <c r="D112" t="s">
        <v>49</v>
      </c>
      <c r="E112" t="s">
        <v>47</v>
      </c>
    </row>
    <row r="113" spans="1:6" x14ac:dyDescent="0.2">
      <c r="A113">
        <v>7</v>
      </c>
      <c r="B113" t="s">
        <v>17</v>
      </c>
      <c r="C113" t="s">
        <v>116</v>
      </c>
      <c r="D113" t="s">
        <v>49</v>
      </c>
      <c r="E113" t="s">
        <v>47</v>
      </c>
    </row>
    <row r="114" spans="1:6" x14ac:dyDescent="0.2">
      <c r="A114">
        <v>8</v>
      </c>
      <c r="B114" t="s">
        <v>18</v>
      </c>
      <c r="C114" t="s">
        <v>117</v>
      </c>
      <c r="D114" t="s">
        <v>56</v>
      </c>
      <c r="E114" t="s">
        <v>47</v>
      </c>
    </row>
    <row r="115" spans="1:6" x14ac:dyDescent="0.2">
      <c r="A115">
        <v>9</v>
      </c>
      <c r="B115" t="s">
        <v>70</v>
      </c>
      <c r="C115" t="s">
        <v>118</v>
      </c>
      <c r="D115" t="s">
        <v>56</v>
      </c>
      <c r="E115" t="s">
        <v>47</v>
      </c>
    </row>
    <row r="116" spans="1:6" x14ac:dyDescent="0.2">
      <c r="A116">
        <v>10</v>
      </c>
      <c r="B116" t="s">
        <v>71</v>
      </c>
      <c r="C116" t="s">
        <v>119</v>
      </c>
      <c r="D116" t="s">
        <v>49</v>
      </c>
      <c r="E116" t="s">
        <v>47</v>
      </c>
    </row>
    <row r="118" spans="1:6" x14ac:dyDescent="0.2">
      <c r="A118" t="s">
        <v>57</v>
      </c>
    </row>
    <row r="119" spans="1:6" x14ac:dyDescent="0.2">
      <c r="A119" t="s">
        <v>120</v>
      </c>
      <c r="B119" t="s">
        <v>121</v>
      </c>
      <c r="E119" t="s">
        <v>122</v>
      </c>
      <c r="F119" t="s">
        <v>61</v>
      </c>
    </row>
    <row r="120" spans="1:6" x14ac:dyDescent="0.2">
      <c r="A120" t="s">
        <v>69</v>
      </c>
      <c r="B120" t="s">
        <v>123</v>
      </c>
      <c r="C120">
        <v>1.3</v>
      </c>
      <c r="D120" t="s">
        <v>124</v>
      </c>
      <c r="E120" t="s">
        <v>46</v>
      </c>
      <c r="F120" t="s">
        <v>61</v>
      </c>
    </row>
    <row r="121" spans="1:6" x14ac:dyDescent="0.2">
      <c r="A121" t="s">
        <v>65</v>
      </c>
    </row>
    <row r="122" spans="1:6" x14ac:dyDescent="0.2">
      <c r="A122" t="s">
        <v>125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040721 Hsp72 DeltaEEVD BCA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2021-04-08T20:49:17Z</dcterms:created>
  <dcterms:modified xsi:type="dcterms:W3CDTF">2021-04-08T20:50:31Z</dcterms:modified>
</cp:coreProperties>
</file>