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ocuments/"/>
    </mc:Choice>
  </mc:AlternateContent>
  <bookViews>
    <workbookView xWindow="2320" yWindow="1380" windowWidth="22560" windowHeight="10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24" i="1"/>
  <c r="A25" i="1"/>
  <c r="A18" i="1"/>
  <c r="A17" i="1"/>
  <c r="A10" i="1"/>
  <c r="A11" i="1"/>
  <c r="A6" i="1"/>
</calcChain>
</file>

<file path=xl/sharedStrings.xml><?xml version="1.0" encoding="utf-8"?>
<sst xmlns="http://schemas.openxmlformats.org/spreadsheetml/2006/main" count="31" uniqueCount="23">
  <si>
    <t>421D for Marcus</t>
  </si>
  <si>
    <t>mg/mL</t>
  </si>
  <si>
    <t>g/mol</t>
  </si>
  <si>
    <t>7.9 mg</t>
  </si>
  <si>
    <t>mL</t>
  </si>
  <si>
    <t>1000 mg</t>
  </si>
  <si>
    <t>1 g</t>
  </si>
  <si>
    <t>43000 g</t>
  </si>
  <si>
    <t>1 mol</t>
  </si>
  <si>
    <t>1000 mmol</t>
  </si>
  <si>
    <t>1 mmol</t>
  </si>
  <si>
    <t>1000 umol</t>
  </si>
  <si>
    <t>1000 mL</t>
  </si>
  <si>
    <t>1 L</t>
  </si>
  <si>
    <t>uM</t>
  </si>
  <si>
    <t>to prep 300 uL of 10 uM</t>
  </si>
  <si>
    <t>uL 421D</t>
  </si>
  <si>
    <t>uL PBS + 2mM MgCl2 + 1mM DTT</t>
  </si>
  <si>
    <t>WT (my prep)</t>
  </si>
  <si>
    <t>uL WT tau</t>
  </si>
  <si>
    <t>P301L (4/4/17)</t>
  </si>
  <si>
    <t>uL P301L tau</t>
  </si>
  <si>
    <t>N279K (4/4/17)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</si>
</sst>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A30" sqref="A30"/>
    </sheetView>
  </sheetViews>
  <sheetFormatPr baseColWidth="10" defaultRowHeight="16" x14ac:dyDescent="0.2"/>
  <cols>
    <col min="2" max="2" width="14" customWidth="1"/>
  </cols>
  <sheetData>
    <row r="1" spans="1:9" x14ac:dyDescent="0.2">
      <c r="A1" t="s">
        <v>0</v>
      </c>
    </row>
    <row r="3" spans="1:9" x14ac:dyDescent="0.2">
      <c r="A3">
        <v>7.9</v>
      </c>
      <c r="B3" t="s">
        <v>1</v>
      </c>
      <c r="D3" t="s">
        <v>3</v>
      </c>
      <c r="E3" t="s">
        <v>6</v>
      </c>
      <c r="F3" t="s">
        <v>8</v>
      </c>
      <c r="G3" t="s">
        <v>9</v>
      </c>
      <c r="H3" t="s">
        <v>11</v>
      </c>
      <c r="I3" t="s">
        <v>12</v>
      </c>
    </row>
    <row r="4" spans="1:9" x14ac:dyDescent="0.2">
      <c r="A4">
        <v>43000</v>
      </c>
      <c r="B4" t="s">
        <v>2</v>
      </c>
      <c r="D4" t="s">
        <v>4</v>
      </c>
      <c r="E4" t="s">
        <v>5</v>
      </c>
      <c r="F4" t="s">
        <v>7</v>
      </c>
      <c r="G4" t="s">
        <v>8</v>
      </c>
      <c r="H4" t="s">
        <v>10</v>
      </c>
      <c r="I4" t="s">
        <v>13</v>
      </c>
    </row>
    <row r="6" spans="1:9" x14ac:dyDescent="0.2">
      <c r="A6">
        <f>7.9*1000*1000/43000</f>
        <v>183.72093023255815</v>
      </c>
      <c r="B6" t="s">
        <v>14</v>
      </c>
    </row>
    <row r="8" spans="1:9" x14ac:dyDescent="0.2">
      <c r="A8" t="s">
        <v>15</v>
      </c>
    </row>
    <row r="10" spans="1:9" x14ac:dyDescent="0.2">
      <c r="A10">
        <f>(300*10)/A6</f>
        <v>16.329113924050631</v>
      </c>
      <c r="B10" t="s">
        <v>16</v>
      </c>
    </row>
    <row r="11" spans="1:9" x14ac:dyDescent="0.2">
      <c r="A11">
        <f>300-A10</f>
        <v>283.6708860759494</v>
      </c>
      <c r="B11" t="s">
        <v>17</v>
      </c>
    </row>
    <row r="14" spans="1:9" x14ac:dyDescent="0.2">
      <c r="A14" t="s">
        <v>18</v>
      </c>
    </row>
    <row r="15" spans="1:9" x14ac:dyDescent="0.2">
      <c r="A15">
        <v>201</v>
      </c>
      <c r="B15" t="s">
        <v>14</v>
      </c>
    </row>
    <row r="17" spans="1:2" x14ac:dyDescent="0.2">
      <c r="A17">
        <f>(300*10)/A15</f>
        <v>14.925373134328359</v>
      </c>
      <c r="B17" t="s">
        <v>19</v>
      </c>
    </row>
    <row r="18" spans="1:2" x14ac:dyDescent="0.2">
      <c r="A18">
        <f>300-A17</f>
        <v>285.07462686567163</v>
      </c>
      <c r="B18" t="s">
        <v>17</v>
      </c>
    </row>
    <row r="21" spans="1:2" x14ac:dyDescent="0.2">
      <c r="A21" t="s">
        <v>20</v>
      </c>
    </row>
    <row r="22" spans="1:2" x14ac:dyDescent="0.2">
      <c r="A22">
        <v>275</v>
      </c>
      <c r="B22" t="s">
        <v>14</v>
      </c>
    </row>
    <row r="24" spans="1:2" x14ac:dyDescent="0.2">
      <c r="A24">
        <f>(300*10)/A22</f>
        <v>10.909090909090908</v>
      </c>
      <c r="B24" t="s">
        <v>21</v>
      </c>
    </row>
    <row r="25" spans="1:2" x14ac:dyDescent="0.2">
      <c r="A25">
        <f>300-A24</f>
        <v>289.09090909090907</v>
      </c>
      <c r="B25" t="s">
        <v>17</v>
      </c>
    </row>
    <row r="28" spans="1:2" x14ac:dyDescent="0.2">
      <c r="A28" t="s">
        <v>22</v>
      </c>
    </row>
    <row r="29" spans="1:2" x14ac:dyDescent="0.2">
      <c r="A29">
        <v>110</v>
      </c>
      <c r="B29" t="s">
        <v>14</v>
      </c>
    </row>
    <row r="31" spans="1:2" x14ac:dyDescent="0.2">
      <c r="A31">
        <f>(300*10)/A29</f>
        <v>27.272727272727273</v>
      </c>
      <c r="B31" t="s">
        <v>21</v>
      </c>
    </row>
    <row r="32" spans="1:2" x14ac:dyDescent="0.2">
      <c r="A32">
        <f>300-A31</f>
        <v>272.72727272727275</v>
      </c>
      <c r="B32" t="s">
        <v>17</v>
      </c>
    </row>
  </sheetData>
  <phoneticPr fontId="1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2017-08-23T02:09:17Z</dcterms:created>
  <dcterms:modified xsi:type="dcterms:W3CDTF">2017-08-23T15:02:04Z</dcterms:modified>
</cp:coreProperties>
</file>