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aylor\BCA\"/>
    </mc:Choice>
  </mc:AlternateContent>
  <bookViews>
    <workbookView xWindow="0" yWindow="0" windowWidth="14370" windowHeight="7440"/>
  </bookViews>
  <sheets>
    <sheet name="Sheet1" sheetId="1" r:id="rId1"/>
  </sheets>
  <definedNames>
    <definedName name="_121018_DJB4_BCA" localSheetId="0">Sheet1!$A$1:$W$89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8" i="1" l="1"/>
  <c r="M55" i="1" l="1"/>
  <c r="M54" i="1"/>
</calcChain>
</file>

<file path=xl/connections.xml><?xml version="1.0" encoding="utf-8"?>
<connections xmlns="http://schemas.openxmlformats.org/spreadsheetml/2006/main">
  <connection id="1" name="121018 DJB4 BCA" type="6" refreshedVersion="6" background="1" saveData="1">
    <textPr sourceFile="Z:\Taylor\BCA\121018 DJB4 BCA.txt">
      <textFields>
        <textField/>
      </textFields>
    </textPr>
  </connection>
</connections>
</file>

<file path=xl/sharedStrings.xml><?xml version="1.0" encoding="utf-8"?>
<sst xmlns="http://schemas.openxmlformats.org/spreadsheetml/2006/main" count="321" uniqueCount="107">
  <si>
    <t>##BLOCKS= 3</t>
  </si>
  <si>
    <t>Plate:</t>
  </si>
  <si>
    <t>Plate1</t>
  </si>
  <si>
    <t>PlateFormat</t>
  </si>
  <si>
    <t>Endpoint</t>
  </si>
  <si>
    <t>Absorbance</t>
  </si>
  <si>
    <t>Raw</t>
  </si>
  <si>
    <t>Temperature(¡C)</t>
  </si>
  <si>
    <t>~End</t>
  </si>
  <si>
    <t>Group: Standards</t>
  </si>
  <si>
    <t>Sample</t>
  </si>
  <si>
    <t>Conc</t>
  </si>
  <si>
    <t>BackCalcConc</t>
  </si>
  <si>
    <t>Wells</t>
  </si>
  <si>
    <t>Value</t>
  </si>
  <si>
    <t>MeanValue</t>
  </si>
  <si>
    <t>SD</t>
  </si>
  <si>
    <t>CV</t>
  </si>
  <si>
    <t>A1</t>
  </si>
  <si>
    <t xml:space="preserve"> 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</si>
  <si>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</si>
  <si>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</si>
  <si>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</si>
  <si>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</si>
  <si>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</si>
  <si>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</si>
  <si>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</si>
  <si>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</si>
  <si>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</si>
  <si>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</si>
  <si>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</si>
  <si>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</si>
  <si>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</si>
  <si>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</si>
  <si>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</si>
  <si>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</si>
  <si>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</si>
  <si>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</si>
  <si>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</si>
  <si>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</si>
  <si>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Group Column</t>
  </si>
  <si>
    <t>Formula Name</t>
  </si>
  <si>
    <t>Formula</t>
  </si>
  <si>
    <t>Precision</t>
  </si>
  <si>
    <t>Notation</t>
  </si>
  <si>
    <t>!SampleNames</t>
  </si>
  <si>
    <t>2 decimal places</t>
  </si>
  <si>
    <t>Numeric</t>
  </si>
  <si>
    <t>!Concentration</t>
  </si>
  <si>
    <t>3 decimal places</t>
  </si>
  <si>
    <t>InterpX(Std@StandardCurve,Value)</t>
  </si>
  <si>
    <t>!WellIDs</t>
  </si>
  <si>
    <t>!WellValues</t>
  </si>
  <si>
    <t>Average(Value)</t>
  </si>
  <si>
    <t>Stdev(Value)</t>
  </si>
  <si>
    <t>Cv(Value)</t>
  </si>
  <si>
    <t>1 decimal places</t>
  </si>
  <si>
    <t>Group Summaries</t>
  </si>
  <si>
    <t>MinStd</t>
  </si>
  <si>
    <t>Smallest standard value:</t>
  </si>
  <si>
    <t>Min(MeanValue)</t>
  </si>
  <si>
    <t xml:space="preserve">Numeric Notation </t>
  </si>
  <si>
    <t>MaxStd</t>
  </si>
  <si>
    <t>Largest standard value:</t>
  </si>
  <si>
    <t>Max(MeanValue)</t>
  </si>
  <si>
    <t xml:space="preserve">~End </t>
  </si>
  <si>
    <t>Group: Unk_Dilution</t>
  </si>
  <si>
    <t>R</t>
  </si>
  <si>
    <t>Result</t>
  </si>
  <si>
    <t>MeanResult</t>
  </si>
  <si>
    <t>Dilution</t>
  </si>
  <si>
    <t>AdjResult</t>
  </si>
  <si>
    <t>A4</t>
  </si>
  <si>
    <t>A5</t>
  </si>
  <si>
    <t>A6</t>
  </si>
  <si>
    <t>B4</t>
  </si>
  <si>
    <t>B5</t>
  </si>
  <si>
    <t>B6</t>
  </si>
  <si>
    <t>C4</t>
  </si>
  <si>
    <t>C5</t>
  </si>
  <si>
    <t>C6</t>
  </si>
  <si>
    <t>D4</t>
  </si>
  <si>
    <t>D5</t>
  </si>
  <si>
    <t>D6</t>
  </si>
  <si>
    <t>E4</t>
  </si>
  <si>
    <t>E5</t>
  </si>
  <si>
    <t>E6</t>
  </si>
  <si>
    <t>F4</t>
  </si>
  <si>
    <t>F5</t>
  </si>
  <si>
    <t>F6</t>
  </si>
  <si>
    <t>If (Value&gt;=MinStd@Standards and Value&lt;=MaxStd@Standards,"","R")</t>
  </si>
  <si>
    <t>Average(Result)</t>
  </si>
  <si>
    <t>Stdev(Result)</t>
  </si>
  <si>
    <t>Cv(Result)</t>
  </si>
  <si>
    <t>!Factor</t>
  </si>
  <si>
    <t>MeanResult*!Factor</t>
  </si>
  <si>
    <t>InRange</t>
  </si>
  <si>
    <t>R - Outside standard range</t>
  </si>
  <si>
    <t>0 decimal places</t>
  </si>
  <si>
    <t>Mean Adjusted Result:</t>
  </si>
  <si>
    <t>Average(AdjResult)</t>
  </si>
  <si>
    <t>Original Filename: 121018 DJB4 BCA; Date Last Saved: 12/10/2018 5:32:54 PM</t>
  </si>
  <si>
    <t>Average conc</t>
  </si>
  <si>
    <t>mg/mL</t>
  </si>
  <si>
    <t>uM</t>
  </si>
  <si>
    <t>overall yield</t>
  </si>
  <si>
    <t>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</si>
</sst>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21018 DJB4 BC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tabSelected="1" topLeftCell="D49" workbookViewId="0">
      <selection activeCell="N59" sqref="N59"/>
    </sheetView>
  </sheetViews>
  <sheetFormatPr defaultRowHeight="15" x14ac:dyDescent="0.25"/>
  <cols>
    <col min="1" max="1" width="69.5703125" bestFit="1" customWidth="1"/>
    <col min="2" max="2" width="24.7109375" bestFit="1" customWidth="1"/>
    <col min="3" max="3" width="64.140625" bestFit="1" customWidth="1"/>
    <col min="4" max="4" width="18.5703125" bestFit="1" customWidth="1"/>
    <col min="5" max="5" width="15.5703125" bestFit="1" customWidth="1"/>
    <col min="6" max="6" width="17.5703125" bestFit="1" customWidth="1"/>
    <col min="7" max="8" width="12.7109375" bestFit="1" customWidth="1"/>
    <col min="9" max="9" width="8.140625" bestFit="1" customWidth="1"/>
    <col min="10" max="10" width="9.5703125" bestFit="1" customWidth="1"/>
    <col min="11" max="11" width="2" bestFit="1" customWidth="1"/>
    <col min="12" max="12" width="3" bestFit="1" customWidth="1"/>
    <col min="13" max="13" width="8.7109375" customWidth="1"/>
    <col min="14" max="14" width="3" bestFit="1" customWidth="1"/>
    <col min="15" max="15" width="2" bestFit="1" customWidth="1"/>
    <col min="16" max="16" width="4" bestFit="1" customWidth="1"/>
    <col min="17" max="18" width="2" bestFit="1" customWidth="1"/>
    <col min="19" max="19" width="3" bestFit="1" customWidth="1"/>
    <col min="20" max="21" width="2" bestFit="1" customWidth="1"/>
  </cols>
  <sheetData>
    <row r="1" spans="1:21" x14ac:dyDescent="0.25">
      <c r="A1" t="s">
        <v>0</v>
      </c>
    </row>
    <row r="2" spans="1:21" x14ac:dyDescent="0.25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  <c r="O2">
        <v>1</v>
      </c>
      <c r="P2">
        <v>562</v>
      </c>
      <c r="Q2">
        <v>1</v>
      </c>
      <c r="R2">
        <v>6</v>
      </c>
      <c r="S2">
        <v>96</v>
      </c>
      <c r="T2">
        <v>1</v>
      </c>
      <c r="U2">
        <v>8</v>
      </c>
    </row>
    <row r="3" spans="1:21" x14ac:dyDescent="0.25">
      <c r="B3" t="s">
        <v>7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21" x14ac:dyDescent="0.25">
      <c r="B4">
        <v>24.4</v>
      </c>
      <c r="C4">
        <v>1.01246666666667</v>
      </c>
      <c r="D4">
        <v>0.99926666666666697</v>
      </c>
      <c r="E4">
        <v>0.986866666666667</v>
      </c>
      <c r="F4">
        <v>0.79546666666666699</v>
      </c>
      <c r="G4">
        <v>0.806466666666667</v>
      </c>
      <c r="H4">
        <v>0.82566666666666699</v>
      </c>
    </row>
    <row r="5" spans="1:21" x14ac:dyDescent="0.25">
      <c r="C5">
        <v>0.53606666666666702</v>
      </c>
      <c r="D5">
        <v>0.51336666666666697</v>
      </c>
      <c r="E5">
        <v>0.48576666666666701</v>
      </c>
      <c r="F5">
        <v>0.45606666666666701</v>
      </c>
      <c r="G5">
        <v>0.42356666666666698</v>
      </c>
      <c r="H5">
        <v>0.39276666666666699</v>
      </c>
    </row>
    <row r="6" spans="1:21" x14ac:dyDescent="0.25">
      <c r="C6">
        <v>0.293866666666667</v>
      </c>
      <c r="D6">
        <v>0.28456666666666702</v>
      </c>
      <c r="E6">
        <v>0.25986666666666702</v>
      </c>
      <c r="F6">
        <v>0.24036666666666701</v>
      </c>
      <c r="G6">
        <v>0.22166666666666701</v>
      </c>
      <c r="H6">
        <v>0.23246666666666699</v>
      </c>
    </row>
    <row r="7" spans="1:21" x14ac:dyDescent="0.25">
      <c r="C7">
        <v>0.14736666666666701</v>
      </c>
      <c r="D7">
        <v>0.13846666666666699</v>
      </c>
      <c r="E7">
        <v>0.123966666666667</v>
      </c>
      <c r="F7">
        <v>0.12846666666666701</v>
      </c>
      <c r="G7">
        <v>0.115666666666667</v>
      </c>
      <c r="H7">
        <v>0.109466666666667</v>
      </c>
    </row>
    <row r="8" spans="1:21" x14ac:dyDescent="0.25">
      <c r="C8">
        <v>7.0566666666666694E-2</v>
      </c>
      <c r="D8">
        <v>6.5266666666666695E-2</v>
      </c>
      <c r="E8">
        <v>6.7466666666666703E-2</v>
      </c>
      <c r="F8">
        <v>6.3466666666666699E-2</v>
      </c>
      <c r="G8">
        <v>5.69666666666667E-2</v>
      </c>
      <c r="H8">
        <v>6.0766666666666698E-2</v>
      </c>
    </row>
    <row r="9" spans="1:21" x14ac:dyDescent="0.25">
      <c r="C9">
        <v>3.6666666666666702E-2</v>
      </c>
      <c r="D9">
        <v>2.4066666666666701E-2</v>
      </c>
      <c r="E9">
        <v>3.3866666666666698E-2</v>
      </c>
      <c r="F9">
        <v>2.13666666666667E-2</v>
      </c>
      <c r="G9">
        <v>2.88666666666667E-2</v>
      </c>
      <c r="H9">
        <v>3.5266666666666703E-2</v>
      </c>
    </row>
    <row r="10" spans="1:21" x14ac:dyDescent="0.25">
      <c r="C10">
        <v>1.6666666666666701E-2</v>
      </c>
      <c r="D10">
        <v>1.4466666666666701E-2</v>
      </c>
      <c r="E10">
        <v>1.22666666666667E-2</v>
      </c>
      <c r="F10">
        <v>-5.0433333333333302E-2</v>
      </c>
      <c r="G10">
        <v>-5.1233333333333297E-2</v>
      </c>
      <c r="H10">
        <v>-5.0133333333333301E-2</v>
      </c>
    </row>
    <row r="11" spans="1:21" x14ac:dyDescent="0.25">
      <c r="C11">
        <v>-1.3333333333333299E-4</v>
      </c>
      <c r="D11" s="1">
        <v>6.6666666666673202E-5</v>
      </c>
      <c r="E11" s="1">
        <v>6.6666666666673202E-5</v>
      </c>
      <c r="F11">
        <v>-4.8733333333333302E-2</v>
      </c>
      <c r="G11">
        <v>-4.8933333333333301E-2</v>
      </c>
      <c r="H11">
        <v>-4.91333333333333E-2</v>
      </c>
    </row>
    <row r="13" spans="1:21" x14ac:dyDescent="0.25">
      <c r="A13" t="s">
        <v>8</v>
      </c>
    </row>
    <row r="14" spans="1:21" x14ac:dyDescent="0.25">
      <c r="A14" t="s">
        <v>9</v>
      </c>
    </row>
    <row r="15" spans="1:21" x14ac:dyDescent="0.25">
      <c r="A15" t="s">
        <v>10</v>
      </c>
      <c r="B15" t="s">
        <v>11</v>
      </c>
      <c r="C15" t="s">
        <v>12</v>
      </c>
      <c r="D15" t="s">
        <v>13</v>
      </c>
      <c r="E15" t="s">
        <v>14</v>
      </c>
      <c r="F15" t="s">
        <v>15</v>
      </c>
      <c r="G15" t="s">
        <v>16</v>
      </c>
      <c r="H15" t="s">
        <v>17</v>
      </c>
    </row>
    <row r="16" spans="1:21" x14ac:dyDescent="0.25">
      <c r="A16">
        <v>1</v>
      </c>
      <c r="B16">
        <v>2</v>
      </c>
      <c r="C16">
        <v>2.012</v>
      </c>
      <c r="D16" t="s">
        <v>18</v>
      </c>
      <c r="E16">
        <v>1.012</v>
      </c>
      <c r="F16">
        <v>1</v>
      </c>
      <c r="G16">
        <v>1.2999999999999999E-2</v>
      </c>
      <c r="H16">
        <v>1.3</v>
      </c>
    </row>
    <row r="17" spans="1:8" x14ac:dyDescent="0.25">
      <c r="A17" t="s">
        <v>19</v>
      </c>
      <c r="B17" t="s">
        <v>19</v>
      </c>
      <c r="C17">
        <v>1.9850000000000001</v>
      </c>
      <c r="D17" t="s">
        <v>20</v>
      </c>
      <c r="E17">
        <v>0.999</v>
      </c>
      <c r="F17" t="s">
        <v>19</v>
      </c>
      <c r="G17" t="s">
        <v>19</v>
      </c>
      <c r="H17" t="s">
        <v>19</v>
      </c>
    </row>
    <row r="18" spans="1:8" x14ac:dyDescent="0.25">
      <c r="A18" t="s">
        <v>19</v>
      </c>
      <c r="B18" t="s">
        <v>19</v>
      </c>
      <c r="C18">
        <v>1.96</v>
      </c>
      <c r="D18" t="s">
        <v>21</v>
      </c>
      <c r="E18">
        <v>0.98699999999999999</v>
      </c>
      <c r="F18" t="s">
        <v>19</v>
      </c>
      <c r="G18" t="s">
        <v>19</v>
      </c>
      <c r="H18" t="s">
        <v>19</v>
      </c>
    </row>
    <row r="19" spans="1:8" x14ac:dyDescent="0.25">
      <c r="A19">
        <v>2</v>
      </c>
      <c r="B19">
        <v>1</v>
      </c>
      <c r="C19">
        <v>1.0569999999999999</v>
      </c>
      <c r="D19" t="s">
        <v>22</v>
      </c>
      <c r="E19">
        <v>0.53600000000000003</v>
      </c>
      <c r="F19">
        <v>0.51200000000000001</v>
      </c>
      <c r="G19">
        <v>2.5000000000000001E-2</v>
      </c>
      <c r="H19">
        <v>4.9000000000000004</v>
      </c>
    </row>
    <row r="20" spans="1:8" x14ac:dyDescent="0.25">
      <c r="A20" t="s">
        <v>19</v>
      </c>
      <c r="B20" t="s">
        <v>19</v>
      </c>
      <c r="C20">
        <v>1.0109999999999999</v>
      </c>
      <c r="D20" t="s">
        <v>23</v>
      </c>
      <c r="E20">
        <v>0.51300000000000001</v>
      </c>
      <c r="F20" t="s">
        <v>19</v>
      </c>
      <c r="G20" t="s">
        <v>19</v>
      </c>
      <c r="H20" t="s">
        <v>19</v>
      </c>
    </row>
    <row r="21" spans="1:8" x14ac:dyDescent="0.25">
      <c r="A21" t="s">
        <v>19</v>
      </c>
      <c r="B21" t="s">
        <v>19</v>
      </c>
      <c r="C21">
        <v>0.95599999999999996</v>
      </c>
      <c r="D21" t="s">
        <v>24</v>
      </c>
      <c r="E21">
        <v>0.48599999999999999</v>
      </c>
      <c r="F21" t="s">
        <v>19</v>
      </c>
      <c r="G21" t="s">
        <v>19</v>
      </c>
      <c r="H21" t="s">
        <v>19</v>
      </c>
    </row>
    <row r="22" spans="1:8" x14ac:dyDescent="0.25">
      <c r="A22">
        <v>3</v>
      </c>
      <c r="B22">
        <v>0.5</v>
      </c>
      <c r="C22">
        <v>0.57199999999999995</v>
      </c>
      <c r="D22" t="s">
        <v>25</v>
      </c>
      <c r="E22">
        <v>0.29399999999999998</v>
      </c>
      <c r="F22">
        <v>0.27900000000000003</v>
      </c>
      <c r="G22">
        <v>1.7999999999999999E-2</v>
      </c>
      <c r="H22">
        <v>6.3</v>
      </c>
    </row>
    <row r="23" spans="1:8" x14ac:dyDescent="0.25">
      <c r="A23" t="s">
        <v>19</v>
      </c>
      <c r="B23" t="s">
        <v>19</v>
      </c>
      <c r="C23">
        <v>0.55300000000000005</v>
      </c>
      <c r="D23" t="s">
        <v>26</v>
      </c>
      <c r="E23">
        <v>0.28499999999999998</v>
      </c>
      <c r="F23" t="s">
        <v>19</v>
      </c>
      <c r="G23" t="s">
        <v>19</v>
      </c>
      <c r="H23" t="s">
        <v>19</v>
      </c>
    </row>
    <row r="24" spans="1:8" x14ac:dyDescent="0.25">
      <c r="A24" t="s">
        <v>19</v>
      </c>
      <c r="B24" t="s">
        <v>19</v>
      </c>
      <c r="C24">
        <v>0.503</v>
      </c>
      <c r="D24" t="s">
        <v>27</v>
      </c>
      <c r="E24">
        <v>0.26</v>
      </c>
      <c r="F24" t="s">
        <v>19</v>
      </c>
      <c r="G24" t="s">
        <v>19</v>
      </c>
      <c r="H24" t="s">
        <v>19</v>
      </c>
    </row>
    <row r="25" spans="1:8" x14ac:dyDescent="0.25">
      <c r="A25">
        <v>4</v>
      </c>
      <c r="B25">
        <v>0.25</v>
      </c>
      <c r="C25">
        <v>0.27800000000000002</v>
      </c>
      <c r="D25" t="s">
        <v>28</v>
      </c>
      <c r="E25">
        <v>0.14699999999999999</v>
      </c>
      <c r="F25">
        <v>0.13700000000000001</v>
      </c>
      <c r="G25">
        <v>1.2E-2</v>
      </c>
      <c r="H25">
        <v>8.6</v>
      </c>
    </row>
    <row r="26" spans="1:8" x14ac:dyDescent="0.25">
      <c r="A26" t="s">
        <v>19</v>
      </c>
      <c r="B26" t="s">
        <v>19</v>
      </c>
      <c r="C26">
        <v>0.26</v>
      </c>
      <c r="D26" t="s">
        <v>29</v>
      </c>
      <c r="E26">
        <v>0.13800000000000001</v>
      </c>
      <c r="F26" t="s">
        <v>19</v>
      </c>
      <c r="G26" t="s">
        <v>19</v>
      </c>
      <c r="H26" t="s">
        <v>19</v>
      </c>
    </row>
    <row r="27" spans="1:8" x14ac:dyDescent="0.25">
      <c r="A27" t="s">
        <v>19</v>
      </c>
      <c r="B27" t="s">
        <v>19</v>
      </c>
      <c r="C27">
        <v>0.23100000000000001</v>
      </c>
      <c r="D27" t="s">
        <v>30</v>
      </c>
      <c r="E27">
        <v>0.124</v>
      </c>
      <c r="F27" t="s">
        <v>19</v>
      </c>
      <c r="G27" t="s">
        <v>19</v>
      </c>
      <c r="H27" t="s">
        <v>19</v>
      </c>
    </row>
    <row r="28" spans="1:8" x14ac:dyDescent="0.25">
      <c r="A28">
        <v>5</v>
      </c>
      <c r="B28">
        <v>0.125</v>
      </c>
      <c r="C28">
        <v>0.124</v>
      </c>
      <c r="D28" t="s">
        <v>31</v>
      </c>
      <c r="E28">
        <v>7.0999999999999994E-2</v>
      </c>
      <c r="F28">
        <v>6.8000000000000005E-2</v>
      </c>
      <c r="G28">
        <v>3.0000000000000001E-3</v>
      </c>
      <c r="H28">
        <v>3.9</v>
      </c>
    </row>
    <row r="29" spans="1:8" x14ac:dyDescent="0.25">
      <c r="A29" t="s">
        <v>19</v>
      </c>
      <c r="B29" t="s">
        <v>19</v>
      </c>
      <c r="C29">
        <v>0.113</v>
      </c>
      <c r="D29" t="s">
        <v>32</v>
      </c>
      <c r="E29">
        <v>6.5000000000000002E-2</v>
      </c>
      <c r="F29" t="s">
        <v>19</v>
      </c>
      <c r="G29" t="s">
        <v>19</v>
      </c>
      <c r="H29" t="s">
        <v>19</v>
      </c>
    </row>
    <row r="30" spans="1:8" x14ac:dyDescent="0.25">
      <c r="A30" t="s">
        <v>19</v>
      </c>
      <c r="B30" t="s">
        <v>19</v>
      </c>
      <c r="C30">
        <v>0.11799999999999999</v>
      </c>
      <c r="D30" t="s">
        <v>33</v>
      </c>
      <c r="E30">
        <v>6.7000000000000004E-2</v>
      </c>
      <c r="F30" t="s">
        <v>19</v>
      </c>
      <c r="G30" t="s">
        <v>19</v>
      </c>
      <c r="H30" t="s">
        <v>19</v>
      </c>
    </row>
    <row r="31" spans="1:8" x14ac:dyDescent="0.25">
      <c r="A31">
        <v>6</v>
      </c>
      <c r="B31">
        <v>6.3E-2</v>
      </c>
      <c r="C31">
        <v>5.6000000000000001E-2</v>
      </c>
      <c r="D31" t="s">
        <v>34</v>
      </c>
      <c r="E31">
        <v>3.6999999999999998E-2</v>
      </c>
      <c r="F31">
        <v>3.2000000000000001E-2</v>
      </c>
      <c r="G31">
        <v>7.0000000000000001E-3</v>
      </c>
      <c r="H31">
        <v>21</v>
      </c>
    </row>
    <row r="32" spans="1:8" x14ac:dyDescent="0.25">
      <c r="A32" t="s">
        <v>19</v>
      </c>
      <c r="B32" t="s">
        <v>19</v>
      </c>
      <c r="C32">
        <v>3.1E-2</v>
      </c>
      <c r="D32" t="s">
        <v>35</v>
      </c>
      <c r="E32">
        <v>2.4E-2</v>
      </c>
      <c r="F32" t="s">
        <v>19</v>
      </c>
      <c r="G32" t="s">
        <v>19</v>
      </c>
      <c r="H32" t="s">
        <v>19</v>
      </c>
    </row>
    <row r="33" spans="1:8" x14ac:dyDescent="0.25">
      <c r="A33" t="s">
        <v>19</v>
      </c>
      <c r="B33" t="s">
        <v>19</v>
      </c>
      <c r="C33">
        <v>5.0999999999999997E-2</v>
      </c>
      <c r="D33" t="s">
        <v>36</v>
      </c>
      <c r="E33">
        <v>3.4000000000000002E-2</v>
      </c>
      <c r="F33" t="s">
        <v>19</v>
      </c>
      <c r="G33" t="s">
        <v>19</v>
      </c>
      <c r="H33" t="s">
        <v>19</v>
      </c>
    </row>
    <row r="34" spans="1:8" x14ac:dyDescent="0.25">
      <c r="A34">
        <v>7</v>
      </c>
      <c r="B34">
        <v>3.1E-2</v>
      </c>
      <c r="C34">
        <v>1.6E-2</v>
      </c>
      <c r="D34" t="s">
        <v>37</v>
      </c>
      <c r="E34">
        <v>1.7000000000000001E-2</v>
      </c>
      <c r="F34">
        <v>1.4E-2</v>
      </c>
      <c r="G34">
        <v>2E-3</v>
      </c>
      <c r="H34">
        <v>15.2</v>
      </c>
    </row>
    <row r="35" spans="1:8" x14ac:dyDescent="0.25">
      <c r="A35" t="s">
        <v>19</v>
      </c>
      <c r="B35" t="s">
        <v>19</v>
      </c>
      <c r="C35">
        <v>1.2E-2</v>
      </c>
      <c r="D35" t="s">
        <v>38</v>
      </c>
      <c r="E35">
        <v>1.4E-2</v>
      </c>
      <c r="F35" t="s">
        <v>19</v>
      </c>
      <c r="G35" t="s">
        <v>19</v>
      </c>
      <c r="H35" t="s">
        <v>19</v>
      </c>
    </row>
    <row r="36" spans="1:8" x14ac:dyDescent="0.25">
      <c r="A36" t="s">
        <v>19</v>
      </c>
      <c r="B36" t="s">
        <v>19</v>
      </c>
      <c r="C36">
        <v>7.0000000000000001E-3</v>
      </c>
      <c r="D36" t="s">
        <v>39</v>
      </c>
      <c r="E36">
        <v>1.2E-2</v>
      </c>
      <c r="F36" t="s">
        <v>19</v>
      </c>
      <c r="G36" t="s">
        <v>19</v>
      </c>
      <c r="H36" t="s">
        <v>19</v>
      </c>
    </row>
    <row r="38" spans="1:8" x14ac:dyDescent="0.25">
      <c r="A38" t="s">
        <v>40</v>
      </c>
      <c r="B38" t="s">
        <v>41</v>
      </c>
      <c r="C38" t="s">
        <v>42</v>
      </c>
      <c r="D38" t="s">
        <v>43</v>
      </c>
      <c r="E38" t="s">
        <v>44</v>
      </c>
    </row>
    <row r="39" spans="1:8" x14ac:dyDescent="0.25">
      <c r="A39">
        <v>1</v>
      </c>
      <c r="B39" t="s">
        <v>10</v>
      </c>
      <c r="C39" t="s">
        <v>45</v>
      </c>
      <c r="D39" t="s">
        <v>46</v>
      </c>
      <c r="E39" t="s">
        <v>47</v>
      </c>
    </row>
    <row r="40" spans="1:8" x14ac:dyDescent="0.25">
      <c r="A40">
        <v>2</v>
      </c>
      <c r="B40" t="s">
        <v>11</v>
      </c>
      <c r="C40" t="s">
        <v>48</v>
      </c>
      <c r="D40" t="s">
        <v>49</v>
      </c>
      <c r="E40" t="s">
        <v>47</v>
      </c>
    </row>
    <row r="41" spans="1:8" x14ac:dyDescent="0.25">
      <c r="A41">
        <v>3</v>
      </c>
      <c r="B41" t="s">
        <v>12</v>
      </c>
      <c r="C41" t="s">
        <v>50</v>
      </c>
      <c r="D41" t="s">
        <v>49</v>
      </c>
      <c r="E41" t="s">
        <v>47</v>
      </c>
    </row>
    <row r="42" spans="1:8" x14ac:dyDescent="0.25">
      <c r="A42">
        <v>4</v>
      </c>
      <c r="B42" t="s">
        <v>13</v>
      </c>
      <c r="C42" t="s">
        <v>51</v>
      </c>
      <c r="D42" t="s">
        <v>46</v>
      </c>
      <c r="E42" t="s">
        <v>47</v>
      </c>
    </row>
    <row r="43" spans="1:8" x14ac:dyDescent="0.25">
      <c r="A43">
        <v>5</v>
      </c>
      <c r="B43" t="s">
        <v>14</v>
      </c>
      <c r="C43" t="s">
        <v>52</v>
      </c>
      <c r="D43" t="s">
        <v>49</v>
      </c>
      <c r="E43" t="s">
        <v>47</v>
      </c>
    </row>
    <row r="44" spans="1:8" x14ac:dyDescent="0.25">
      <c r="A44">
        <v>6</v>
      </c>
      <c r="B44" t="s">
        <v>15</v>
      </c>
      <c r="C44" t="s">
        <v>53</v>
      </c>
      <c r="D44" t="s">
        <v>49</v>
      </c>
      <c r="E44" t="s">
        <v>47</v>
      </c>
    </row>
    <row r="45" spans="1:8" x14ac:dyDescent="0.25">
      <c r="A45">
        <v>7</v>
      </c>
      <c r="B45" t="s">
        <v>16</v>
      </c>
      <c r="C45" t="s">
        <v>54</v>
      </c>
      <c r="D45" t="s">
        <v>49</v>
      </c>
      <c r="E45" t="s">
        <v>47</v>
      </c>
    </row>
    <row r="46" spans="1:8" x14ac:dyDescent="0.25">
      <c r="A46">
        <v>8</v>
      </c>
      <c r="B46" t="s">
        <v>17</v>
      </c>
      <c r="C46" t="s">
        <v>55</v>
      </c>
      <c r="D46" t="s">
        <v>56</v>
      </c>
      <c r="E46" t="s">
        <v>47</v>
      </c>
    </row>
    <row r="48" spans="1:8" x14ac:dyDescent="0.25">
      <c r="A48" t="s">
        <v>57</v>
      </c>
    </row>
    <row r="49" spans="1:14" x14ac:dyDescent="0.25">
      <c r="A49" t="s">
        <v>58</v>
      </c>
      <c r="B49" t="s">
        <v>59</v>
      </c>
      <c r="C49">
        <v>1.4E-2</v>
      </c>
      <c r="D49" t="s">
        <v>60</v>
      </c>
      <c r="E49" t="s">
        <v>49</v>
      </c>
      <c r="F49" t="s">
        <v>61</v>
      </c>
    </row>
    <row r="50" spans="1:14" x14ac:dyDescent="0.25">
      <c r="A50" t="s">
        <v>62</v>
      </c>
      <c r="B50" t="s">
        <v>63</v>
      </c>
      <c r="C50">
        <v>1</v>
      </c>
      <c r="D50" t="s">
        <v>64</v>
      </c>
      <c r="E50" t="s">
        <v>49</v>
      </c>
      <c r="F50" t="s">
        <v>61</v>
      </c>
    </row>
    <row r="51" spans="1:14" x14ac:dyDescent="0.25">
      <c r="A51" t="s">
        <v>65</v>
      </c>
    </row>
    <row r="52" spans="1:14" x14ac:dyDescent="0.25">
      <c r="A52" t="s">
        <v>66</v>
      </c>
    </row>
    <row r="53" spans="1:14" x14ac:dyDescent="0.25">
      <c r="A53" t="s">
        <v>10</v>
      </c>
      <c r="B53" t="s">
        <v>13</v>
      </c>
      <c r="C53" t="s">
        <v>14</v>
      </c>
      <c r="D53" t="s">
        <v>67</v>
      </c>
      <c r="E53" t="s">
        <v>68</v>
      </c>
      <c r="F53" t="s">
        <v>69</v>
      </c>
      <c r="G53" t="s">
        <v>16</v>
      </c>
      <c r="H53" t="s">
        <v>17</v>
      </c>
      <c r="I53" t="s">
        <v>70</v>
      </c>
      <c r="J53" t="s">
        <v>71</v>
      </c>
      <c r="M53" t="s">
        <v>102</v>
      </c>
    </row>
    <row r="54" spans="1:14" x14ac:dyDescent="0.25">
      <c r="A54">
        <v>1</v>
      </c>
      <c r="B54" t="s">
        <v>72</v>
      </c>
      <c r="C54">
        <v>0.79500000000000004</v>
      </c>
      <c r="E54">
        <v>1.577</v>
      </c>
      <c r="F54">
        <v>1.6040000000000001</v>
      </c>
      <c r="G54">
        <v>3.1E-2</v>
      </c>
      <c r="H54">
        <v>1.9</v>
      </c>
      <c r="I54">
        <v>4</v>
      </c>
      <c r="J54">
        <v>6.4169999999999998</v>
      </c>
      <c r="M54">
        <f>AVERAGE(J54,J57,J60,J63)</f>
        <v>6.8064999999999998</v>
      </c>
      <c r="N54" t="s">
        <v>103</v>
      </c>
    </row>
    <row r="55" spans="1:14" x14ac:dyDescent="0.25">
      <c r="A55" t="s">
        <v>19</v>
      </c>
      <c r="B55" t="s">
        <v>73</v>
      </c>
      <c r="C55">
        <v>0.80600000000000005</v>
      </c>
      <c r="E55">
        <v>1.599</v>
      </c>
      <c r="F55" t="s">
        <v>19</v>
      </c>
      <c r="G55" t="s">
        <v>19</v>
      </c>
      <c r="H55" t="s">
        <v>19</v>
      </c>
      <c r="I55" t="s">
        <v>19</v>
      </c>
      <c r="J55" t="s">
        <v>19</v>
      </c>
      <c r="M55">
        <f>M54*1000000/37000</f>
        <v>183.95945945945945</v>
      </c>
      <c r="N55" t="s">
        <v>104</v>
      </c>
    </row>
    <row r="56" spans="1:14" x14ac:dyDescent="0.25">
      <c r="A56" t="s">
        <v>19</v>
      </c>
      <c r="B56" t="s">
        <v>74</v>
      </c>
      <c r="C56">
        <v>0.82599999999999996</v>
      </c>
      <c r="E56">
        <v>1.637</v>
      </c>
      <c r="F56" t="s">
        <v>19</v>
      </c>
      <c r="G56" t="s">
        <v>19</v>
      </c>
      <c r="H56" t="s">
        <v>19</v>
      </c>
      <c r="I56" t="s">
        <v>19</v>
      </c>
      <c r="J56" t="s">
        <v>19</v>
      </c>
    </row>
    <row r="57" spans="1:14" x14ac:dyDescent="0.25">
      <c r="A57">
        <v>2</v>
      </c>
      <c r="B57" t="s">
        <v>75</v>
      </c>
      <c r="C57">
        <v>0.45600000000000002</v>
      </c>
      <c r="E57">
        <v>0.89700000000000002</v>
      </c>
      <c r="F57">
        <v>0.83299999999999996</v>
      </c>
      <c r="G57">
        <v>6.3E-2</v>
      </c>
      <c r="H57">
        <v>7.6</v>
      </c>
      <c r="I57">
        <v>8</v>
      </c>
      <c r="J57">
        <v>6.6609999999999996</v>
      </c>
      <c r="M57" t="s">
        <v>105</v>
      </c>
    </row>
    <row r="58" spans="1:14" x14ac:dyDescent="0.25">
      <c r="A58" t="s">
        <v>19</v>
      </c>
      <c r="B58" t="s">
        <v>76</v>
      </c>
      <c r="C58">
        <v>0.42399999999999999</v>
      </c>
      <c r="E58">
        <v>0.83099999999999996</v>
      </c>
      <c r="F58" t="s">
        <v>19</v>
      </c>
      <c r="G58" t="s">
        <v>19</v>
      </c>
      <c r="H58" t="s">
        <v>19</v>
      </c>
      <c r="I58" t="s">
        <v>19</v>
      </c>
      <c r="J58" t="s">
        <v>19</v>
      </c>
      <c r="M58">
        <f>M54*4.5</f>
        <v>30.629249999999999</v>
      </c>
      <c r="N58" t="s">
        <v>106</v>
      </c>
    </row>
    <row r="59" spans="1:14" x14ac:dyDescent="0.25">
      <c r="A59" t="s">
        <v>19</v>
      </c>
      <c r="B59" t="s">
        <v>77</v>
      </c>
      <c r="C59">
        <v>0.39300000000000002</v>
      </c>
      <c r="E59">
        <v>0.77</v>
      </c>
      <c r="F59" t="s">
        <v>19</v>
      </c>
      <c r="G59" t="s">
        <v>19</v>
      </c>
      <c r="H59" t="s">
        <v>19</v>
      </c>
      <c r="I59" t="s">
        <v>19</v>
      </c>
      <c r="J59" t="s">
        <v>19</v>
      </c>
    </row>
    <row r="60" spans="1:14" x14ac:dyDescent="0.25">
      <c r="A60">
        <v>3</v>
      </c>
      <c r="B60" t="s">
        <v>78</v>
      </c>
      <c r="C60">
        <v>0.24</v>
      </c>
      <c r="E60">
        <v>0.46400000000000002</v>
      </c>
      <c r="F60">
        <v>0.44700000000000001</v>
      </c>
      <c r="G60">
        <v>1.9E-2</v>
      </c>
      <c r="H60">
        <v>4.2</v>
      </c>
      <c r="I60">
        <v>16</v>
      </c>
      <c r="J60">
        <v>7.1449999999999996</v>
      </c>
    </row>
    <row r="61" spans="1:14" x14ac:dyDescent="0.25">
      <c r="A61" t="s">
        <v>19</v>
      </c>
      <c r="B61" t="s">
        <v>79</v>
      </c>
      <c r="C61">
        <v>0.222</v>
      </c>
      <c r="E61">
        <v>0.42699999999999999</v>
      </c>
      <c r="F61" t="s">
        <v>19</v>
      </c>
      <c r="G61" t="s">
        <v>19</v>
      </c>
      <c r="H61" t="s">
        <v>19</v>
      </c>
      <c r="I61" t="s">
        <v>19</v>
      </c>
      <c r="J61" t="s">
        <v>19</v>
      </c>
    </row>
    <row r="62" spans="1:14" x14ac:dyDescent="0.25">
      <c r="A62" t="s">
        <v>19</v>
      </c>
      <c r="B62" t="s">
        <v>80</v>
      </c>
      <c r="C62">
        <v>0.23200000000000001</v>
      </c>
      <c r="E62">
        <v>0.44800000000000001</v>
      </c>
      <c r="F62" t="s">
        <v>19</v>
      </c>
      <c r="G62" t="s">
        <v>19</v>
      </c>
      <c r="H62" t="s">
        <v>19</v>
      </c>
      <c r="I62" t="s">
        <v>19</v>
      </c>
      <c r="J62" t="s">
        <v>19</v>
      </c>
    </row>
    <row r="63" spans="1:14" x14ac:dyDescent="0.25">
      <c r="A63">
        <v>4</v>
      </c>
      <c r="B63" t="s">
        <v>81</v>
      </c>
      <c r="C63">
        <v>0.128</v>
      </c>
      <c r="E63">
        <v>0.24</v>
      </c>
      <c r="F63">
        <v>0.219</v>
      </c>
      <c r="G63">
        <v>1.9E-2</v>
      </c>
      <c r="H63">
        <v>8.9</v>
      </c>
      <c r="I63">
        <v>32</v>
      </c>
      <c r="J63">
        <v>7.0030000000000001</v>
      </c>
    </row>
    <row r="64" spans="1:14" x14ac:dyDescent="0.25">
      <c r="A64" t="s">
        <v>19</v>
      </c>
      <c r="B64" t="s">
        <v>82</v>
      </c>
      <c r="C64">
        <v>0.11600000000000001</v>
      </c>
      <c r="E64">
        <v>0.214</v>
      </c>
      <c r="F64" t="s">
        <v>19</v>
      </c>
      <c r="G64" t="s">
        <v>19</v>
      </c>
      <c r="H64" t="s">
        <v>19</v>
      </c>
      <c r="I64" t="s">
        <v>19</v>
      </c>
      <c r="J64" t="s">
        <v>19</v>
      </c>
    </row>
    <row r="65" spans="1:10" x14ac:dyDescent="0.25">
      <c r="A65" t="s">
        <v>19</v>
      </c>
      <c r="B65" t="s">
        <v>83</v>
      </c>
      <c r="C65">
        <v>0.109</v>
      </c>
      <c r="E65">
        <v>0.20200000000000001</v>
      </c>
      <c r="F65" t="s">
        <v>19</v>
      </c>
      <c r="G65" t="s">
        <v>19</v>
      </c>
      <c r="H65" t="s">
        <v>19</v>
      </c>
      <c r="I65" t="s">
        <v>19</v>
      </c>
      <c r="J65" t="s">
        <v>19</v>
      </c>
    </row>
    <row r="66" spans="1:10" x14ac:dyDescent="0.25">
      <c r="A66">
        <v>5</v>
      </c>
      <c r="B66" t="s">
        <v>84</v>
      </c>
      <c r="C66">
        <v>6.3E-2</v>
      </c>
      <c r="E66">
        <v>0.11</v>
      </c>
      <c r="F66">
        <v>0.104</v>
      </c>
      <c r="G66">
        <v>7.0000000000000001E-3</v>
      </c>
      <c r="H66">
        <v>6.3</v>
      </c>
      <c r="I66">
        <v>64</v>
      </c>
      <c r="J66">
        <v>6.6349999999999998</v>
      </c>
    </row>
    <row r="67" spans="1:10" x14ac:dyDescent="0.25">
      <c r="A67" t="s">
        <v>19</v>
      </c>
      <c r="B67" t="s">
        <v>85</v>
      </c>
      <c r="C67">
        <v>5.7000000000000002E-2</v>
      </c>
      <c r="E67">
        <v>9.7000000000000003E-2</v>
      </c>
      <c r="F67" t="s">
        <v>19</v>
      </c>
      <c r="G67" t="s">
        <v>19</v>
      </c>
      <c r="H67" t="s">
        <v>19</v>
      </c>
      <c r="I67" t="s">
        <v>19</v>
      </c>
      <c r="J67" t="s">
        <v>19</v>
      </c>
    </row>
    <row r="68" spans="1:10" x14ac:dyDescent="0.25">
      <c r="A68" t="s">
        <v>19</v>
      </c>
      <c r="B68" t="s">
        <v>86</v>
      </c>
      <c r="C68">
        <v>6.0999999999999999E-2</v>
      </c>
      <c r="E68">
        <v>0.104</v>
      </c>
      <c r="F68" t="s">
        <v>19</v>
      </c>
      <c r="G68" t="s">
        <v>19</v>
      </c>
      <c r="H68" t="s">
        <v>19</v>
      </c>
      <c r="I68" t="s">
        <v>19</v>
      </c>
      <c r="J68" t="s">
        <v>19</v>
      </c>
    </row>
    <row r="69" spans="1:10" x14ac:dyDescent="0.25">
      <c r="A69">
        <v>6</v>
      </c>
      <c r="B69" t="s">
        <v>87</v>
      </c>
      <c r="C69">
        <v>2.1000000000000001E-2</v>
      </c>
      <c r="E69">
        <v>2.5000000000000001E-2</v>
      </c>
      <c r="F69">
        <v>0.04</v>
      </c>
      <c r="G69">
        <v>1.4E-2</v>
      </c>
      <c r="H69">
        <v>35.1</v>
      </c>
      <c r="I69">
        <v>128</v>
      </c>
      <c r="J69">
        <v>5.0880000000000001</v>
      </c>
    </row>
    <row r="70" spans="1:10" x14ac:dyDescent="0.25">
      <c r="A70" t="s">
        <v>19</v>
      </c>
      <c r="B70" t="s">
        <v>88</v>
      </c>
      <c r="C70">
        <v>2.9000000000000001E-2</v>
      </c>
      <c r="E70">
        <v>0.04</v>
      </c>
      <c r="F70" t="s">
        <v>19</v>
      </c>
      <c r="G70" t="s">
        <v>19</v>
      </c>
      <c r="H70" t="s">
        <v>19</v>
      </c>
      <c r="I70" t="s">
        <v>19</v>
      </c>
      <c r="J70" t="s">
        <v>19</v>
      </c>
    </row>
    <row r="71" spans="1:10" x14ac:dyDescent="0.25">
      <c r="A71" t="s">
        <v>19</v>
      </c>
      <c r="B71" t="s">
        <v>89</v>
      </c>
      <c r="C71">
        <v>3.5000000000000003E-2</v>
      </c>
      <c r="E71">
        <v>5.2999999999999999E-2</v>
      </c>
      <c r="F71" t="s">
        <v>19</v>
      </c>
      <c r="G71" t="s">
        <v>19</v>
      </c>
      <c r="H71" t="s">
        <v>19</v>
      </c>
      <c r="I71" t="s">
        <v>19</v>
      </c>
      <c r="J71" t="s">
        <v>19</v>
      </c>
    </row>
    <row r="73" spans="1:10" x14ac:dyDescent="0.25">
      <c r="A73" t="s">
        <v>40</v>
      </c>
      <c r="B73" t="s">
        <v>41</v>
      </c>
      <c r="C73" t="s">
        <v>42</v>
      </c>
      <c r="D73" t="s">
        <v>43</v>
      </c>
      <c r="E73" t="s">
        <v>44</v>
      </c>
    </row>
    <row r="74" spans="1:10" x14ac:dyDescent="0.25">
      <c r="A74">
        <v>1</v>
      </c>
      <c r="B74" t="s">
        <v>10</v>
      </c>
      <c r="C74" t="s">
        <v>45</v>
      </c>
      <c r="D74" t="s">
        <v>46</v>
      </c>
      <c r="E74" t="s">
        <v>47</v>
      </c>
    </row>
    <row r="75" spans="1:10" x14ac:dyDescent="0.25">
      <c r="A75">
        <v>2</v>
      </c>
      <c r="B75" t="s">
        <v>13</v>
      </c>
      <c r="C75" t="s">
        <v>51</v>
      </c>
      <c r="D75" t="s">
        <v>46</v>
      </c>
      <c r="E75" t="s">
        <v>47</v>
      </c>
    </row>
    <row r="76" spans="1:10" x14ac:dyDescent="0.25">
      <c r="A76">
        <v>3</v>
      </c>
      <c r="B76" t="s">
        <v>14</v>
      </c>
      <c r="C76" t="s">
        <v>52</v>
      </c>
      <c r="D76" t="s">
        <v>49</v>
      </c>
      <c r="E76" t="s">
        <v>47</v>
      </c>
    </row>
    <row r="77" spans="1:10" x14ac:dyDescent="0.25">
      <c r="A77">
        <v>4</v>
      </c>
      <c r="B77" t="s">
        <v>67</v>
      </c>
      <c r="C77" t="s">
        <v>90</v>
      </c>
      <c r="D77" t="s">
        <v>49</v>
      </c>
      <c r="E77" t="s">
        <v>47</v>
      </c>
    </row>
    <row r="78" spans="1:10" x14ac:dyDescent="0.25">
      <c r="A78">
        <v>5</v>
      </c>
      <c r="B78" t="s">
        <v>68</v>
      </c>
      <c r="C78" t="s">
        <v>50</v>
      </c>
      <c r="D78" t="s">
        <v>49</v>
      </c>
      <c r="E78" t="s">
        <v>47</v>
      </c>
    </row>
    <row r="79" spans="1:10" x14ac:dyDescent="0.25">
      <c r="A79">
        <v>6</v>
      </c>
      <c r="B79" t="s">
        <v>69</v>
      </c>
      <c r="C79" t="s">
        <v>91</v>
      </c>
      <c r="D79" t="s">
        <v>49</v>
      </c>
      <c r="E79" t="s">
        <v>47</v>
      </c>
    </row>
    <row r="80" spans="1:10" x14ac:dyDescent="0.25">
      <c r="A80">
        <v>7</v>
      </c>
      <c r="B80" t="s">
        <v>16</v>
      </c>
      <c r="C80" t="s">
        <v>92</v>
      </c>
      <c r="D80" t="s">
        <v>49</v>
      </c>
      <c r="E80" t="s">
        <v>47</v>
      </c>
    </row>
    <row r="81" spans="1:6" x14ac:dyDescent="0.25">
      <c r="A81">
        <v>8</v>
      </c>
      <c r="B81" t="s">
        <v>17</v>
      </c>
      <c r="C81" t="s">
        <v>93</v>
      </c>
      <c r="D81" t="s">
        <v>56</v>
      </c>
      <c r="E81" t="s">
        <v>47</v>
      </c>
    </row>
    <row r="82" spans="1:6" x14ac:dyDescent="0.25">
      <c r="A82">
        <v>9</v>
      </c>
      <c r="B82" t="s">
        <v>70</v>
      </c>
      <c r="C82" t="s">
        <v>94</v>
      </c>
      <c r="D82" t="s">
        <v>56</v>
      </c>
      <c r="E82" t="s">
        <v>47</v>
      </c>
    </row>
    <row r="83" spans="1:6" x14ac:dyDescent="0.25">
      <c r="A83">
        <v>10</v>
      </c>
      <c r="B83" t="s">
        <v>71</v>
      </c>
      <c r="C83" t="s">
        <v>95</v>
      </c>
      <c r="D83" t="s">
        <v>49</v>
      </c>
      <c r="E83" t="s">
        <v>47</v>
      </c>
    </row>
    <row r="85" spans="1:6" x14ac:dyDescent="0.25">
      <c r="A85" t="s">
        <v>57</v>
      </c>
    </row>
    <row r="86" spans="1:6" x14ac:dyDescent="0.25">
      <c r="A86" t="s">
        <v>96</v>
      </c>
      <c r="B86" t="s">
        <v>97</v>
      </c>
      <c r="E86" t="s">
        <v>98</v>
      </c>
      <c r="F86" t="s">
        <v>61</v>
      </c>
    </row>
    <row r="87" spans="1:6" x14ac:dyDescent="0.25">
      <c r="A87" t="s">
        <v>69</v>
      </c>
      <c r="B87" t="s">
        <v>99</v>
      </c>
      <c r="C87">
        <v>6.49</v>
      </c>
      <c r="D87" t="s">
        <v>100</v>
      </c>
      <c r="E87" t="s">
        <v>46</v>
      </c>
      <c r="F87" t="s">
        <v>61</v>
      </c>
    </row>
    <row r="88" spans="1:6" x14ac:dyDescent="0.25">
      <c r="A88" t="s">
        <v>65</v>
      </c>
    </row>
    <row r="89" spans="1:6" x14ac:dyDescent="0.25">
      <c r="A8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Sheet1!_121018_DJB4_BCA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Gestwicki_inst</dc:creator>
  <cp:lastModifiedBy>Gestwicki_inst</cp:lastModifiedBy>
  <dcterms:created xsi:type="dcterms:W3CDTF">2018-12-11T01:33:13Z</dcterms:created>
  <dcterms:modified xsi:type="dcterms:W3CDTF">2018-12-11T01:36:25Z</dcterms:modified>
</cp:coreProperties>
</file>