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ATPase assays/"/>
    </mc:Choice>
  </mc:AlternateContent>
  <bookViews>
    <workbookView xWindow="40" yWindow="460" windowWidth="25560" windowHeight="14080" tabRatio="500" activeTab="3"/>
  </bookViews>
  <sheets>
    <sheet name="Sheet1" sheetId="1" r:id="rId1"/>
    <sheet name="Phosphate standard" sheetId="2" r:id="rId2"/>
    <sheet name="Background subtraction" sheetId="3" r:id="rId3"/>
    <sheet name="Final" sheetId="4" r:id="rId4"/>
  </sheets>
  <definedNames>
    <definedName name="_121218_DJB1__DnaJ__DJB4" localSheetId="0">Sheet1!$A$1:$W$26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B12" i="4"/>
  <c r="C12" i="4"/>
  <c r="D12" i="4"/>
  <c r="E12" i="4"/>
  <c r="F12" i="4"/>
  <c r="G12" i="4"/>
  <c r="H12" i="4"/>
  <c r="I12" i="4"/>
  <c r="J12" i="4"/>
  <c r="K12" i="4"/>
  <c r="L12" i="4"/>
  <c r="A12" i="4"/>
  <c r="L30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J31" i="3"/>
  <c r="K31" i="3"/>
  <c r="L31" i="3"/>
  <c r="K24" i="3"/>
  <c r="L24" i="3"/>
  <c r="J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H24" i="3"/>
  <c r="I24" i="3"/>
  <c r="G24" i="3"/>
  <c r="F31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E24" i="3"/>
  <c r="F24" i="3"/>
  <c r="D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B24" i="3"/>
  <c r="C24" i="3"/>
  <c r="A24" i="3"/>
  <c r="F4" i="2"/>
  <c r="F11" i="2"/>
  <c r="F10" i="2"/>
  <c r="B5" i="2"/>
  <c r="B6" i="2"/>
  <c r="B7" i="2"/>
  <c r="B8" i="2"/>
  <c r="B9" i="2"/>
  <c r="B10" i="2"/>
  <c r="F9" i="2"/>
  <c r="F8" i="2"/>
  <c r="F7" i="2"/>
  <c r="F6" i="2"/>
  <c r="F5" i="2"/>
</calcChain>
</file>

<file path=xl/connections.xml><?xml version="1.0" encoding="utf-8"?>
<connections xmlns="http://schemas.openxmlformats.org/spreadsheetml/2006/main">
  <connection id="1" name="121218 DJB1, DnaJ, DJB4" type="6" refreshedVersion="0" background="1" saveData="1">
    <textPr fileType="mac" codePage="10000" sourceFile="/Volumes/Gestwicki/Taylor/ATPase assays/121218 DJB1, DnaJ, DJB4.txt">
      <textFields>
        <textField/>
      </textFields>
    </textPr>
  </connection>
</connections>
</file>

<file path=xl/sharedStrings.xml><?xml version="1.0" encoding="utf-8"?>
<sst xmlns="http://schemas.openxmlformats.org/spreadsheetml/2006/main" count="29" uniqueCount="21">
  <si>
    <t>##BLOCKS= 2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</si>
  <si>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</si>
  <si>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</si>
  <si>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</si>
  <si>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</si>
  <si>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</si>
  <si>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</si>
  <si>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</si>
  <si>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</si>
  <si>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Plate2</t>
  </si>
  <si>
    <t>Original Filename: 121218 DJB1, DnaJ, DJB4; Date Last Saved: 12/12/2018 11:37:36 AM</t>
  </si>
  <si>
    <t>Phosphate Standard</t>
  </si>
  <si>
    <t>Conc (uM)</t>
  </si>
  <si>
    <t>Abs</t>
  </si>
  <si>
    <t>avg Abs</t>
  </si>
  <si>
    <t>slope</t>
  </si>
  <si>
    <t>y-int</t>
  </si>
  <si>
    <t>Unsubtracted</t>
  </si>
  <si>
    <t>Background</t>
  </si>
  <si>
    <t>Background Subtracted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</si>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</sst>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 Phosphate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89807524059"/>
                  <c:y val="-0.18560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'Phosphate standard'!$B$4:$B$11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0.0</c:v>
                </c:pt>
              </c:numCache>
            </c:numRef>
          </c:xVal>
          <c:yVal>
            <c:numRef>
              <c:f>'Phosphate standard'!$F$4:$F$11</c:f>
              <c:numCache>
                <c:formatCode>General</c:formatCode>
                <c:ptCount val="8"/>
                <c:pt idx="0">
                  <c:v>0.6392</c:v>
                </c:pt>
                <c:pt idx="1">
                  <c:v>0.426633333333333</c:v>
                </c:pt>
                <c:pt idx="2">
                  <c:v>0.2828</c:v>
                </c:pt>
                <c:pt idx="3">
                  <c:v>0.2159</c:v>
                </c:pt>
                <c:pt idx="4">
                  <c:v>0.171466666666667</c:v>
                </c:pt>
                <c:pt idx="5">
                  <c:v>0.157933333333333</c:v>
                </c:pt>
                <c:pt idx="6">
                  <c:v>0.1462</c:v>
                </c:pt>
                <c:pt idx="7">
                  <c:v>0.148033333333333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27872"/>
        <c:axId val="-2116374416"/>
      </c:scatterChart>
      <c:valAx>
        <c:axId val="-2124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[NaPi]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74416"/>
        <c:crosses val="autoZero"/>
        <c:crossBetween val="midCat"/>
      </c:valAx>
      <c:valAx>
        <c:axId val="-2116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A620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9</xdr:row>
      <xdr:rowOff>6350</xdr:rowOff>
    </xdr:from>
    <xdr:to>
      <xdr:col>12</xdr:col>
      <xdr:colOff>495300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1218 DJB1, DnaJ, DJB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C15" sqref="C15:J23"/>
    </sheetView>
  </sheetViews>
  <sheetFormatPr baseColWidth="10" defaultRowHeight="16" x14ac:dyDescent="0.2"/>
  <cols>
    <col min="1" max="1" width="72" bestFit="1" customWidth="1"/>
    <col min="2" max="2" width="14.6640625" bestFit="1" customWidth="1"/>
    <col min="3" max="3" width="7.1640625" bestFit="1" customWidth="1"/>
    <col min="4" max="4" width="11.1640625" bestFit="1" customWidth="1"/>
    <col min="5" max="5" width="8.5" bestFit="1" customWidth="1"/>
    <col min="6" max="6" width="10.6640625" bestFit="1" customWidth="1"/>
    <col min="7" max="14" width="7.1640625" bestFit="1" customWidth="1"/>
    <col min="15" max="15" width="2.1640625" bestFit="1" customWidth="1"/>
    <col min="16" max="16" width="4.1640625" bestFit="1" customWidth="1"/>
    <col min="17" max="17" width="2.1640625" bestFit="1" customWidth="1"/>
    <col min="18" max="19" width="3.1640625" bestFit="1" customWidth="1"/>
    <col min="20" max="21" width="2.1640625" bestFit="1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620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24.1</v>
      </c>
      <c r="C4">
        <v>0.36709999999999998</v>
      </c>
      <c r="D4">
        <v>0.33650000000000002</v>
      </c>
      <c r="E4">
        <v>0.35630000000000001</v>
      </c>
      <c r="F4">
        <v>0.30520000000000003</v>
      </c>
      <c r="G4">
        <v>0.3528</v>
      </c>
      <c r="H4">
        <v>0.33410000000000001</v>
      </c>
      <c r="I4">
        <v>0.43090000000000001</v>
      </c>
      <c r="J4">
        <v>0.44940000000000002</v>
      </c>
      <c r="K4">
        <v>0.45419999999999999</v>
      </c>
      <c r="L4">
        <v>0.34150000000000003</v>
      </c>
      <c r="M4">
        <v>0.36259999999999998</v>
      </c>
      <c r="N4">
        <v>0.34520000000000001</v>
      </c>
    </row>
    <row r="5" spans="1:21" x14ac:dyDescent="0.2">
      <c r="C5">
        <v>0.3357</v>
      </c>
      <c r="D5">
        <v>0.35420000000000001</v>
      </c>
      <c r="E5">
        <v>0.32040000000000002</v>
      </c>
      <c r="F5">
        <v>0.33329999999999999</v>
      </c>
      <c r="G5">
        <v>0.3453</v>
      </c>
      <c r="H5">
        <v>0.31830000000000003</v>
      </c>
      <c r="I5">
        <v>0.39200000000000002</v>
      </c>
      <c r="J5">
        <v>0.38979999999999998</v>
      </c>
      <c r="K5">
        <v>0.35260000000000002</v>
      </c>
      <c r="L5">
        <v>0.32100000000000001</v>
      </c>
      <c r="M5">
        <v>0.30959999999999999</v>
      </c>
      <c r="N5">
        <v>0.33460000000000001</v>
      </c>
    </row>
    <row r="6" spans="1:21" x14ac:dyDescent="0.2">
      <c r="C6">
        <v>0.3468</v>
      </c>
      <c r="D6">
        <v>0.2797</v>
      </c>
      <c r="E6">
        <v>0.3291</v>
      </c>
      <c r="F6">
        <v>0.31830000000000003</v>
      </c>
      <c r="G6">
        <v>0.31430000000000002</v>
      </c>
      <c r="H6">
        <v>0.31080000000000002</v>
      </c>
      <c r="I6">
        <v>0.3679</v>
      </c>
      <c r="J6">
        <v>0.31919999999999998</v>
      </c>
      <c r="K6">
        <v>0.36770000000000003</v>
      </c>
      <c r="L6">
        <v>0.32029999999999997</v>
      </c>
      <c r="M6">
        <v>0.3407</v>
      </c>
      <c r="N6">
        <v>0.35289999999999999</v>
      </c>
    </row>
    <row r="7" spans="1:21" x14ac:dyDescent="0.2">
      <c r="C7">
        <v>0.36149999999999999</v>
      </c>
      <c r="D7">
        <v>0.32179999999999997</v>
      </c>
      <c r="E7">
        <v>0.3291</v>
      </c>
      <c r="F7">
        <v>0.31230000000000002</v>
      </c>
      <c r="G7">
        <v>0.34320000000000001</v>
      </c>
      <c r="H7">
        <v>0.30690000000000001</v>
      </c>
      <c r="I7">
        <v>0.31929999999999997</v>
      </c>
      <c r="J7">
        <v>0.29260000000000003</v>
      </c>
      <c r="K7">
        <v>0.3231</v>
      </c>
      <c r="L7">
        <v>0.3251</v>
      </c>
      <c r="M7">
        <v>0.30570000000000003</v>
      </c>
      <c r="N7">
        <v>0.29189999999999999</v>
      </c>
    </row>
    <row r="8" spans="1:21" x14ac:dyDescent="0.2">
      <c r="C8">
        <v>0.35120000000000001</v>
      </c>
      <c r="D8">
        <v>0.29049999999999998</v>
      </c>
      <c r="E8">
        <v>0.31180000000000002</v>
      </c>
      <c r="F8">
        <v>0.28860000000000002</v>
      </c>
      <c r="G8">
        <v>0.33910000000000001</v>
      </c>
      <c r="H8">
        <v>0.31669999999999998</v>
      </c>
      <c r="I8">
        <v>0.27839999999999998</v>
      </c>
      <c r="J8">
        <v>0.25619999999999998</v>
      </c>
      <c r="K8">
        <v>0.25169999999999998</v>
      </c>
      <c r="L8">
        <v>0.29310000000000003</v>
      </c>
      <c r="M8">
        <v>0.30859999999999999</v>
      </c>
      <c r="N8">
        <v>0.29260000000000003</v>
      </c>
    </row>
    <row r="9" spans="1:21" x14ac:dyDescent="0.2">
      <c r="C9">
        <v>0.32179999999999997</v>
      </c>
      <c r="D9">
        <v>0.27979999999999999</v>
      </c>
      <c r="E9">
        <v>0.27850000000000003</v>
      </c>
      <c r="F9">
        <v>0.28270000000000001</v>
      </c>
      <c r="G9">
        <v>0.307</v>
      </c>
      <c r="H9">
        <v>0.26919999999999999</v>
      </c>
      <c r="I9">
        <v>0.24360000000000001</v>
      </c>
      <c r="J9">
        <v>0.25519999999999998</v>
      </c>
      <c r="K9">
        <v>0.25219999999999998</v>
      </c>
      <c r="L9">
        <v>0.27889999999999998</v>
      </c>
      <c r="M9">
        <v>0.26840000000000003</v>
      </c>
      <c r="N9">
        <v>0.28370000000000001</v>
      </c>
    </row>
    <row r="10" spans="1:21" x14ac:dyDescent="0.2">
      <c r="C10">
        <v>0.2742</v>
      </c>
      <c r="D10">
        <v>0.28720000000000001</v>
      </c>
      <c r="E10">
        <v>0.2656</v>
      </c>
      <c r="F10">
        <v>0.28199999999999997</v>
      </c>
      <c r="G10">
        <v>0.27700000000000002</v>
      </c>
      <c r="H10">
        <v>0.28949999999999998</v>
      </c>
      <c r="I10">
        <v>0.24010000000000001</v>
      </c>
      <c r="J10">
        <v>0.2394</v>
      </c>
      <c r="K10">
        <v>0.2228</v>
      </c>
      <c r="L10">
        <v>0.24790000000000001</v>
      </c>
      <c r="M10">
        <v>0.23930000000000001</v>
      </c>
      <c r="N10">
        <v>0.2387</v>
      </c>
    </row>
    <row r="11" spans="1:21" x14ac:dyDescent="0.2">
      <c r="C11">
        <v>0.22770000000000001</v>
      </c>
      <c r="D11">
        <v>0.2321</v>
      </c>
      <c r="E11">
        <v>0.21240000000000001</v>
      </c>
      <c r="F11">
        <v>0.22109999999999999</v>
      </c>
      <c r="G11">
        <v>0.22750000000000001</v>
      </c>
      <c r="H11">
        <v>0.22559999999999999</v>
      </c>
      <c r="I11">
        <v>0.21990000000000001</v>
      </c>
      <c r="J11">
        <v>0.2155</v>
      </c>
      <c r="K11">
        <v>0.2142</v>
      </c>
      <c r="L11">
        <v>0.21579999999999999</v>
      </c>
      <c r="M11">
        <v>0.20549999999999999</v>
      </c>
      <c r="N11">
        <v>0.2092</v>
      </c>
    </row>
    <row r="13" spans="1:21" x14ac:dyDescent="0.2">
      <c r="A13" t="s">
        <v>8</v>
      </c>
    </row>
    <row r="14" spans="1:21" x14ac:dyDescent="0.2">
      <c r="A14" t="s">
        <v>1</v>
      </c>
      <c r="B14" t="s">
        <v>9</v>
      </c>
      <c r="C14">
        <v>1.3</v>
      </c>
      <c r="D14" t="s">
        <v>3</v>
      </c>
      <c r="E14" t="s">
        <v>4</v>
      </c>
      <c r="F14" t="s">
        <v>5</v>
      </c>
      <c r="G14" t="s">
        <v>6</v>
      </c>
      <c r="H14" t="b">
        <v>0</v>
      </c>
      <c r="I14">
        <v>1</v>
      </c>
      <c r="O14">
        <v>1</v>
      </c>
      <c r="P14">
        <v>620</v>
      </c>
      <c r="Q14">
        <v>1</v>
      </c>
      <c r="R14">
        <v>12</v>
      </c>
      <c r="S14">
        <v>96</v>
      </c>
      <c r="T14">
        <v>1</v>
      </c>
      <c r="U14">
        <v>8</v>
      </c>
    </row>
    <row r="15" spans="1:21" x14ac:dyDescent="0.2">
      <c r="B15" t="s">
        <v>7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</row>
    <row r="16" spans="1:21" x14ac:dyDescent="0.2">
      <c r="B16">
        <v>24.1</v>
      </c>
      <c r="C16">
        <v>0.1981</v>
      </c>
      <c r="D16">
        <v>0.19139999999999999</v>
      </c>
      <c r="E16">
        <v>0.1905</v>
      </c>
      <c r="F16">
        <v>0.1973</v>
      </c>
      <c r="G16">
        <v>0.23230000000000001</v>
      </c>
      <c r="H16">
        <v>0.23760000000000001</v>
      </c>
      <c r="I16">
        <v>0.17660000000000001</v>
      </c>
      <c r="J16">
        <v>0.18140000000000001</v>
      </c>
      <c r="K16">
        <v>4.6100000000000002E-2</v>
      </c>
      <c r="L16">
        <v>0.64700000000000002</v>
      </c>
      <c r="M16">
        <v>0.63370000000000004</v>
      </c>
      <c r="N16">
        <v>0.63690000000000002</v>
      </c>
    </row>
    <row r="17" spans="1:14" x14ac:dyDescent="0.2">
      <c r="C17">
        <v>0.1812</v>
      </c>
      <c r="D17">
        <v>0.17979999999999999</v>
      </c>
      <c r="E17">
        <v>0.1782</v>
      </c>
      <c r="F17">
        <v>0.1741</v>
      </c>
      <c r="G17">
        <v>0.21279999999999999</v>
      </c>
      <c r="H17">
        <v>0.2094</v>
      </c>
      <c r="I17">
        <v>0.1774</v>
      </c>
      <c r="J17">
        <v>0.17330000000000001</v>
      </c>
      <c r="K17">
        <v>4.48E-2</v>
      </c>
      <c r="L17">
        <v>0.42</v>
      </c>
      <c r="M17">
        <v>0.43140000000000001</v>
      </c>
      <c r="N17">
        <v>0.42849999999999999</v>
      </c>
    </row>
    <row r="18" spans="1:14" x14ac:dyDescent="0.2">
      <c r="C18">
        <v>0.18110000000000001</v>
      </c>
      <c r="D18">
        <v>0.17780000000000001</v>
      </c>
      <c r="E18">
        <v>0.17749999999999999</v>
      </c>
      <c r="F18">
        <v>0.17399999999999999</v>
      </c>
      <c r="G18">
        <v>0.19789999999999999</v>
      </c>
      <c r="H18">
        <v>0.19739999999999999</v>
      </c>
      <c r="I18">
        <v>0.18090000000000001</v>
      </c>
      <c r="J18">
        <v>0.1774</v>
      </c>
      <c r="K18">
        <v>4.3700000000000003E-2</v>
      </c>
      <c r="L18">
        <v>0.28089999999999998</v>
      </c>
      <c r="M18">
        <v>0.28270000000000001</v>
      </c>
      <c r="N18">
        <v>0.2848</v>
      </c>
    </row>
    <row r="19" spans="1:14" x14ac:dyDescent="0.2">
      <c r="C19">
        <v>0.18590000000000001</v>
      </c>
      <c r="D19">
        <v>0.18079999999999999</v>
      </c>
      <c r="E19">
        <v>0.17929999999999999</v>
      </c>
      <c r="F19">
        <v>0.1764</v>
      </c>
      <c r="G19">
        <v>0.19259999999999999</v>
      </c>
      <c r="H19">
        <v>0.1883</v>
      </c>
      <c r="I19">
        <v>0.193</v>
      </c>
      <c r="J19">
        <v>0.1857</v>
      </c>
      <c r="K19">
        <v>4.3900000000000002E-2</v>
      </c>
      <c r="L19">
        <v>0.21329999999999999</v>
      </c>
      <c r="M19">
        <v>0.21379999999999999</v>
      </c>
      <c r="N19">
        <v>0.22059999999999999</v>
      </c>
    </row>
    <row r="20" spans="1:14" x14ac:dyDescent="0.2">
      <c r="C20">
        <v>0.1847</v>
      </c>
      <c r="D20">
        <v>0.1701</v>
      </c>
      <c r="E20">
        <v>0.1734</v>
      </c>
      <c r="F20">
        <v>0.19270000000000001</v>
      </c>
      <c r="G20">
        <v>0.18429999999999999</v>
      </c>
      <c r="H20">
        <v>0.18149999999999999</v>
      </c>
      <c r="I20">
        <v>0.1893</v>
      </c>
      <c r="J20">
        <v>0.1807</v>
      </c>
      <c r="K20">
        <v>4.4200000000000003E-2</v>
      </c>
      <c r="L20">
        <v>0.17169999999999999</v>
      </c>
      <c r="M20">
        <v>0.1739</v>
      </c>
      <c r="N20">
        <v>0.16880000000000001</v>
      </c>
    </row>
    <row r="21" spans="1:14" x14ac:dyDescent="0.2">
      <c r="C21">
        <v>0.18290000000000001</v>
      </c>
      <c r="D21">
        <v>0.1704</v>
      </c>
      <c r="E21">
        <v>0.18140000000000001</v>
      </c>
      <c r="F21">
        <v>0.17699999999999999</v>
      </c>
      <c r="G21">
        <v>0.18340000000000001</v>
      </c>
      <c r="H21">
        <v>0.18260000000000001</v>
      </c>
      <c r="I21">
        <v>0.17949999999999999</v>
      </c>
      <c r="J21">
        <v>0.1812</v>
      </c>
      <c r="K21">
        <v>4.4299999999999999E-2</v>
      </c>
      <c r="L21">
        <v>0.1578</v>
      </c>
      <c r="M21">
        <v>0.15920000000000001</v>
      </c>
      <c r="N21">
        <v>0.15679999999999999</v>
      </c>
    </row>
    <row r="22" spans="1:14" x14ac:dyDescent="0.2">
      <c r="C22">
        <v>0.18190000000000001</v>
      </c>
      <c r="D22">
        <v>0.1832</v>
      </c>
      <c r="E22">
        <v>0.19400000000000001</v>
      </c>
      <c r="F22">
        <v>0.1822</v>
      </c>
      <c r="G22">
        <v>0.1812</v>
      </c>
      <c r="H22">
        <v>0.1804</v>
      </c>
      <c r="I22">
        <v>0.184</v>
      </c>
      <c r="J22">
        <v>0.18210000000000001</v>
      </c>
      <c r="K22">
        <v>4.4299999999999999E-2</v>
      </c>
      <c r="L22">
        <v>0.1482</v>
      </c>
      <c r="M22">
        <v>0.14349999999999999</v>
      </c>
      <c r="N22">
        <v>0.1469</v>
      </c>
    </row>
    <row r="23" spans="1:14" x14ac:dyDescent="0.2">
      <c r="C23">
        <v>0.18310000000000001</v>
      </c>
      <c r="D23">
        <v>0.18010000000000001</v>
      </c>
      <c r="E23">
        <v>0.18609999999999999</v>
      </c>
      <c r="F23">
        <v>0.18060000000000001</v>
      </c>
      <c r="G23">
        <v>0.1847</v>
      </c>
      <c r="H23">
        <v>0.18459999999999999</v>
      </c>
      <c r="I23">
        <v>0.18340000000000001</v>
      </c>
      <c r="J23">
        <v>0.18160000000000001</v>
      </c>
      <c r="K23">
        <v>4.5499999999999999E-2</v>
      </c>
      <c r="L23">
        <v>0.14230000000000001</v>
      </c>
      <c r="M23">
        <v>0.14510000000000001</v>
      </c>
      <c r="N23">
        <v>0.15670000000000001</v>
      </c>
    </row>
    <row r="25" spans="1:14" x14ac:dyDescent="0.2">
      <c r="A25" t="s">
        <v>8</v>
      </c>
    </row>
    <row r="26" spans="1:14" x14ac:dyDescent="0.2">
      <c r="A2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D17" sqref="D17"/>
    </sheetView>
  </sheetViews>
  <sheetFormatPr baseColWidth="10" defaultRowHeight="16" x14ac:dyDescent="0.2"/>
  <sheetData>
    <row r="1" spans="1:6" x14ac:dyDescent="0.2">
      <c r="A1" t="s">
        <v>11</v>
      </c>
    </row>
    <row r="3" spans="1:6" x14ac:dyDescent="0.2">
      <c r="B3" t="s">
        <v>12</v>
      </c>
      <c r="C3" t="s">
        <v>13</v>
      </c>
      <c r="F3" t="s">
        <v>14</v>
      </c>
    </row>
    <row r="4" spans="1:6" x14ac:dyDescent="0.2">
      <c r="B4">
        <v>100</v>
      </c>
      <c r="C4">
        <v>0.64700000000000002</v>
      </c>
      <c r="D4">
        <v>0.63370000000000004</v>
      </c>
      <c r="E4">
        <v>0.63690000000000002</v>
      </c>
      <c r="F4">
        <f>AVERAGE(C4:E4)</f>
        <v>0.63919999999999999</v>
      </c>
    </row>
    <row r="5" spans="1:6" x14ac:dyDescent="0.2">
      <c r="B5">
        <f>B4/2</f>
        <v>50</v>
      </c>
      <c r="C5">
        <v>0.42</v>
      </c>
      <c r="D5">
        <v>0.43140000000000001</v>
      </c>
      <c r="E5">
        <v>0.42849999999999999</v>
      </c>
      <c r="F5">
        <f t="shared" ref="F5:F11" si="0">AVERAGE(C5:E5)</f>
        <v>0.42663333333333336</v>
      </c>
    </row>
    <row r="6" spans="1:6" x14ac:dyDescent="0.2">
      <c r="B6">
        <f t="shared" ref="B6:B10" si="1">B5/2</f>
        <v>25</v>
      </c>
      <c r="C6">
        <v>0.28089999999999998</v>
      </c>
      <c r="D6">
        <v>0.28270000000000001</v>
      </c>
      <c r="E6">
        <v>0.2848</v>
      </c>
      <c r="F6">
        <f t="shared" si="0"/>
        <v>0.2828</v>
      </c>
    </row>
    <row r="7" spans="1:6" x14ac:dyDescent="0.2">
      <c r="B7">
        <f t="shared" si="1"/>
        <v>12.5</v>
      </c>
      <c r="C7">
        <v>0.21329999999999999</v>
      </c>
      <c r="D7">
        <v>0.21379999999999999</v>
      </c>
      <c r="E7">
        <v>0.22059999999999999</v>
      </c>
      <c r="F7">
        <f t="shared" si="0"/>
        <v>0.21589999999999998</v>
      </c>
    </row>
    <row r="8" spans="1:6" x14ac:dyDescent="0.2">
      <c r="B8">
        <f t="shared" si="1"/>
        <v>6.25</v>
      </c>
      <c r="C8">
        <v>0.17169999999999999</v>
      </c>
      <c r="D8">
        <v>0.1739</v>
      </c>
      <c r="E8">
        <v>0.16880000000000001</v>
      </c>
      <c r="F8">
        <f t="shared" si="0"/>
        <v>0.17146666666666666</v>
      </c>
    </row>
    <row r="9" spans="1:6" x14ac:dyDescent="0.2">
      <c r="B9">
        <f t="shared" si="1"/>
        <v>3.125</v>
      </c>
      <c r="C9">
        <v>0.1578</v>
      </c>
      <c r="D9">
        <v>0.15920000000000001</v>
      </c>
      <c r="E9">
        <v>0.15679999999999999</v>
      </c>
      <c r="F9">
        <f t="shared" si="0"/>
        <v>0.15793333333333334</v>
      </c>
    </row>
    <row r="10" spans="1:6" x14ac:dyDescent="0.2">
      <c r="B10">
        <f t="shared" si="1"/>
        <v>1.5625</v>
      </c>
      <c r="C10">
        <v>0.1482</v>
      </c>
      <c r="D10">
        <v>0.14349999999999999</v>
      </c>
      <c r="E10">
        <v>0.1469</v>
      </c>
      <c r="F10">
        <f t="shared" si="0"/>
        <v>0.1462</v>
      </c>
    </row>
    <row r="11" spans="1:6" x14ac:dyDescent="0.2">
      <c r="B11">
        <v>0</v>
      </c>
      <c r="C11">
        <v>0.14230000000000001</v>
      </c>
      <c r="D11">
        <v>0.14510000000000001</v>
      </c>
      <c r="E11">
        <v>0.15670000000000001</v>
      </c>
      <c r="F11">
        <f t="shared" si="0"/>
        <v>0.14803333333333332</v>
      </c>
    </row>
    <row r="15" spans="1:6" x14ac:dyDescent="0.2">
      <c r="C15" t="s">
        <v>15</v>
      </c>
      <c r="D15">
        <v>5.1000000000000004E-3</v>
      </c>
    </row>
    <row r="16" spans="1:6" x14ac:dyDescent="0.2">
      <c r="C16" t="s">
        <v>16</v>
      </c>
      <c r="D16">
        <v>0.14810000000000001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A23" sqref="A23:L31"/>
    </sheetView>
  </sheetViews>
  <sheetFormatPr baseColWidth="10" defaultRowHeight="16" x14ac:dyDescent="0.2"/>
  <sheetData>
    <row r="1" spans="1:12" x14ac:dyDescent="0.2">
      <c r="A1" t="s">
        <v>17</v>
      </c>
    </row>
    <row r="2" spans="1:12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3" spans="1:12" x14ac:dyDescent="0.2">
      <c r="A3">
        <v>0.36709999999999998</v>
      </c>
      <c r="B3">
        <v>0.33650000000000002</v>
      </c>
      <c r="C3">
        <v>0.35630000000000001</v>
      </c>
      <c r="D3">
        <v>0.30520000000000003</v>
      </c>
      <c r="E3">
        <v>0.3528</v>
      </c>
      <c r="F3">
        <v>0.33410000000000001</v>
      </c>
      <c r="G3">
        <v>0.43090000000000001</v>
      </c>
      <c r="H3">
        <v>0.44940000000000002</v>
      </c>
      <c r="I3">
        <v>0.45419999999999999</v>
      </c>
      <c r="J3">
        <v>0.34150000000000003</v>
      </c>
      <c r="K3">
        <v>0.36259999999999998</v>
      </c>
      <c r="L3">
        <v>0.34520000000000001</v>
      </c>
    </row>
    <row r="4" spans="1:12" x14ac:dyDescent="0.2">
      <c r="A4">
        <v>0.3357</v>
      </c>
      <c r="B4">
        <v>0.35420000000000001</v>
      </c>
      <c r="C4">
        <v>0.32040000000000002</v>
      </c>
      <c r="D4">
        <v>0.33329999999999999</v>
      </c>
      <c r="E4">
        <v>0.3453</v>
      </c>
      <c r="F4">
        <v>0.31830000000000003</v>
      </c>
      <c r="G4">
        <v>0.39200000000000002</v>
      </c>
      <c r="H4">
        <v>0.38979999999999998</v>
      </c>
      <c r="I4">
        <v>0.35260000000000002</v>
      </c>
      <c r="J4">
        <v>0.32100000000000001</v>
      </c>
      <c r="K4">
        <v>0.30959999999999999</v>
      </c>
      <c r="L4">
        <v>0.33460000000000001</v>
      </c>
    </row>
    <row r="5" spans="1:12" x14ac:dyDescent="0.2">
      <c r="A5">
        <v>0.3468</v>
      </c>
      <c r="B5">
        <v>0.2797</v>
      </c>
      <c r="C5">
        <v>0.3291</v>
      </c>
      <c r="D5">
        <v>0.31830000000000003</v>
      </c>
      <c r="E5">
        <v>0.31430000000000002</v>
      </c>
      <c r="F5">
        <v>0.31080000000000002</v>
      </c>
      <c r="G5">
        <v>0.3679</v>
      </c>
      <c r="H5">
        <v>0.31919999999999998</v>
      </c>
      <c r="I5">
        <v>0.36770000000000003</v>
      </c>
      <c r="J5">
        <v>0.32029999999999997</v>
      </c>
      <c r="K5">
        <v>0.3407</v>
      </c>
      <c r="L5">
        <v>0.35289999999999999</v>
      </c>
    </row>
    <row r="6" spans="1:12" x14ac:dyDescent="0.2">
      <c r="A6">
        <v>0.36149999999999999</v>
      </c>
      <c r="B6">
        <v>0.32179999999999997</v>
      </c>
      <c r="C6">
        <v>0.3291</v>
      </c>
      <c r="D6">
        <v>0.31230000000000002</v>
      </c>
      <c r="E6">
        <v>0.34320000000000001</v>
      </c>
      <c r="F6">
        <v>0.30690000000000001</v>
      </c>
      <c r="G6">
        <v>0.31929999999999997</v>
      </c>
      <c r="H6">
        <v>0.29260000000000003</v>
      </c>
      <c r="I6">
        <v>0.3231</v>
      </c>
      <c r="J6">
        <v>0.3251</v>
      </c>
      <c r="K6">
        <v>0.30570000000000003</v>
      </c>
      <c r="L6">
        <v>0.29189999999999999</v>
      </c>
    </row>
    <row r="7" spans="1:12" x14ac:dyDescent="0.2">
      <c r="A7">
        <v>0.35120000000000001</v>
      </c>
      <c r="B7">
        <v>0.29049999999999998</v>
      </c>
      <c r="C7">
        <v>0.31180000000000002</v>
      </c>
      <c r="D7">
        <v>0.28860000000000002</v>
      </c>
      <c r="E7">
        <v>0.33910000000000001</v>
      </c>
      <c r="F7">
        <v>0.31669999999999998</v>
      </c>
      <c r="G7">
        <v>0.27839999999999998</v>
      </c>
      <c r="H7">
        <v>0.25619999999999998</v>
      </c>
      <c r="I7">
        <v>0.25169999999999998</v>
      </c>
      <c r="J7">
        <v>0.29310000000000003</v>
      </c>
      <c r="K7">
        <v>0.30859999999999999</v>
      </c>
      <c r="L7">
        <v>0.29260000000000003</v>
      </c>
    </row>
    <row r="8" spans="1:12" x14ac:dyDescent="0.2">
      <c r="A8">
        <v>0.32179999999999997</v>
      </c>
      <c r="B8">
        <v>0.27979999999999999</v>
      </c>
      <c r="C8">
        <v>0.27850000000000003</v>
      </c>
      <c r="D8">
        <v>0.28270000000000001</v>
      </c>
      <c r="E8">
        <v>0.307</v>
      </c>
      <c r="F8">
        <v>0.26919999999999999</v>
      </c>
      <c r="G8">
        <v>0.24360000000000001</v>
      </c>
      <c r="H8">
        <v>0.25519999999999998</v>
      </c>
      <c r="I8">
        <v>0.25219999999999998</v>
      </c>
      <c r="J8">
        <v>0.27889999999999998</v>
      </c>
      <c r="K8">
        <v>0.26840000000000003</v>
      </c>
      <c r="L8">
        <v>0.28370000000000001</v>
      </c>
    </row>
    <row r="9" spans="1:12" x14ac:dyDescent="0.2">
      <c r="A9">
        <v>0.2742</v>
      </c>
      <c r="B9">
        <v>0.28720000000000001</v>
      </c>
      <c r="C9">
        <v>0.2656</v>
      </c>
      <c r="D9">
        <v>0.28199999999999997</v>
      </c>
      <c r="E9">
        <v>0.27700000000000002</v>
      </c>
      <c r="F9">
        <v>0.28949999999999998</v>
      </c>
      <c r="G9">
        <v>0.24010000000000001</v>
      </c>
      <c r="H9">
        <v>0.2394</v>
      </c>
      <c r="I9">
        <v>0.2228</v>
      </c>
      <c r="J9">
        <v>0.24790000000000001</v>
      </c>
      <c r="K9">
        <v>0.23930000000000001</v>
      </c>
      <c r="L9">
        <v>0.2387</v>
      </c>
    </row>
    <row r="10" spans="1:12" x14ac:dyDescent="0.2">
      <c r="A10">
        <v>0.22770000000000001</v>
      </c>
      <c r="B10">
        <v>0.2321</v>
      </c>
      <c r="C10">
        <v>0.21240000000000001</v>
      </c>
      <c r="D10">
        <v>0.22109999999999999</v>
      </c>
      <c r="E10">
        <v>0.22750000000000001</v>
      </c>
      <c r="F10">
        <v>0.22559999999999999</v>
      </c>
      <c r="G10">
        <v>0.21990000000000001</v>
      </c>
      <c r="H10">
        <v>0.2155</v>
      </c>
      <c r="I10">
        <v>0.2142</v>
      </c>
      <c r="J10">
        <v>0.21579999999999999</v>
      </c>
      <c r="K10">
        <v>0.20549999999999999</v>
      </c>
      <c r="L10">
        <v>0.2092</v>
      </c>
    </row>
    <row r="12" spans="1:12" x14ac:dyDescent="0.2">
      <c r="A12" t="s">
        <v>18</v>
      </c>
    </row>
    <row r="13" spans="1:12" x14ac:dyDescent="0.2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</row>
    <row r="14" spans="1:12" x14ac:dyDescent="0.2">
      <c r="A14">
        <v>0.1981</v>
      </c>
      <c r="B14">
        <v>0.19139999999999999</v>
      </c>
      <c r="C14">
        <v>0.1905</v>
      </c>
      <c r="D14">
        <v>0.1973</v>
      </c>
      <c r="E14">
        <v>0.23230000000000001</v>
      </c>
      <c r="F14">
        <v>0.23760000000000001</v>
      </c>
      <c r="G14">
        <v>0.17660000000000001</v>
      </c>
      <c r="H14">
        <v>0.18140000000000001</v>
      </c>
    </row>
    <row r="15" spans="1:12" x14ac:dyDescent="0.2">
      <c r="A15">
        <v>0.1812</v>
      </c>
      <c r="B15">
        <v>0.17979999999999999</v>
      </c>
      <c r="C15">
        <v>0.1782</v>
      </c>
      <c r="D15">
        <v>0.1741</v>
      </c>
      <c r="E15">
        <v>0.21279999999999999</v>
      </c>
      <c r="F15">
        <v>0.2094</v>
      </c>
      <c r="G15">
        <v>0.1774</v>
      </c>
      <c r="H15">
        <v>0.17330000000000001</v>
      </c>
    </row>
    <row r="16" spans="1:12" x14ac:dyDescent="0.2">
      <c r="A16">
        <v>0.18110000000000001</v>
      </c>
      <c r="B16">
        <v>0.17780000000000001</v>
      </c>
      <c r="C16">
        <v>0.17749999999999999</v>
      </c>
      <c r="D16">
        <v>0.17399999999999999</v>
      </c>
      <c r="E16">
        <v>0.19789999999999999</v>
      </c>
      <c r="F16">
        <v>0.19739999999999999</v>
      </c>
      <c r="G16">
        <v>0.18090000000000001</v>
      </c>
      <c r="H16">
        <v>0.1774</v>
      </c>
    </row>
    <row r="17" spans="1:12" x14ac:dyDescent="0.2">
      <c r="A17">
        <v>0.18590000000000001</v>
      </c>
      <c r="B17">
        <v>0.18079999999999999</v>
      </c>
      <c r="C17">
        <v>0.17929999999999999</v>
      </c>
      <c r="D17">
        <v>0.1764</v>
      </c>
      <c r="E17">
        <v>0.19259999999999999</v>
      </c>
      <c r="F17">
        <v>0.1883</v>
      </c>
      <c r="G17">
        <v>0.193</v>
      </c>
      <c r="H17">
        <v>0.1857</v>
      </c>
    </row>
    <row r="18" spans="1:12" x14ac:dyDescent="0.2">
      <c r="A18">
        <v>0.1847</v>
      </c>
      <c r="B18">
        <v>0.1701</v>
      </c>
      <c r="C18">
        <v>0.1734</v>
      </c>
      <c r="D18">
        <v>0.19270000000000001</v>
      </c>
      <c r="E18">
        <v>0.18429999999999999</v>
      </c>
      <c r="F18">
        <v>0.18149999999999999</v>
      </c>
      <c r="G18">
        <v>0.1893</v>
      </c>
      <c r="H18">
        <v>0.1807</v>
      </c>
    </row>
    <row r="19" spans="1:12" x14ac:dyDescent="0.2">
      <c r="A19">
        <v>0.18290000000000001</v>
      </c>
      <c r="B19">
        <v>0.1704</v>
      </c>
      <c r="C19">
        <v>0.18140000000000001</v>
      </c>
      <c r="D19">
        <v>0.17699999999999999</v>
      </c>
      <c r="E19">
        <v>0.18340000000000001</v>
      </c>
      <c r="F19">
        <v>0.18260000000000001</v>
      </c>
      <c r="G19">
        <v>0.17949999999999999</v>
      </c>
      <c r="H19">
        <v>0.1812</v>
      </c>
    </row>
    <row r="20" spans="1:12" x14ac:dyDescent="0.2">
      <c r="A20">
        <v>0.18190000000000001</v>
      </c>
      <c r="B20">
        <v>0.1832</v>
      </c>
      <c r="C20">
        <v>0.19400000000000001</v>
      </c>
      <c r="D20">
        <v>0.1822</v>
      </c>
      <c r="E20">
        <v>0.1812</v>
      </c>
      <c r="F20">
        <v>0.1804</v>
      </c>
      <c r="G20">
        <v>0.184</v>
      </c>
      <c r="H20">
        <v>0.18210000000000001</v>
      </c>
    </row>
    <row r="21" spans="1:12" x14ac:dyDescent="0.2">
      <c r="A21">
        <v>0.18310000000000001</v>
      </c>
      <c r="B21">
        <v>0.18010000000000001</v>
      </c>
      <c r="C21">
        <v>0.18609999999999999</v>
      </c>
      <c r="D21">
        <v>0.18060000000000001</v>
      </c>
      <c r="E21">
        <v>0.1847</v>
      </c>
      <c r="F21">
        <v>0.18459999999999999</v>
      </c>
      <c r="G21">
        <v>0.18340000000000001</v>
      </c>
      <c r="H21">
        <v>0.18160000000000001</v>
      </c>
    </row>
    <row r="23" spans="1:12" x14ac:dyDescent="0.2">
      <c r="A23" t="s">
        <v>19</v>
      </c>
    </row>
    <row r="24" spans="1:12" x14ac:dyDescent="0.2">
      <c r="A24">
        <f>A3-AVERAGE($A14, $B14)</f>
        <v>0.17235</v>
      </c>
      <c r="B24">
        <f t="shared" ref="B24:C24" si="0">B3-AVERAGE($A14, $B14)</f>
        <v>0.14175000000000004</v>
      </c>
      <c r="C24">
        <f t="shared" si="0"/>
        <v>0.16155000000000003</v>
      </c>
      <c r="D24">
        <f>D3-AVERAGE($C14, $D14)</f>
        <v>0.11130000000000001</v>
      </c>
      <c r="E24">
        <f t="shared" ref="E24:F24" si="1">E3-AVERAGE($C14, $D14)</f>
        <v>0.15889999999999999</v>
      </c>
      <c r="F24">
        <f t="shared" si="1"/>
        <v>0.14019999999999999</v>
      </c>
      <c r="G24">
        <f>G3-AVERAGE($E14, $F14)</f>
        <v>0.19595000000000001</v>
      </c>
      <c r="H24">
        <f t="shared" ref="H24:I24" si="2">H3-AVERAGE($E14, $F14)</f>
        <v>0.21445000000000003</v>
      </c>
      <c r="I24">
        <f t="shared" si="2"/>
        <v>0.21925</v>
      </c>
      <c r="J24">
        <f>J3-AVERAGE($G14, $H14)</f>
        <v>0.16250000000000003</v>
      </c>
      <c r="K24">
        <f t="shared" ref="K24:L24" si="3">K3-AVERAGE($G14, $H14)</f>
        <v>0.18359999999999999</v>
      </c>
      <c r="L24">
        <f t="shared" si="3"/>
        <v>0.16620000000000001</v>
      </c>
    </row>
    <row r="25" spans="1:12" x14ac:dyDescent="0.2">
      <c r="A25">
        <f t="shared" ref="A25:C25" si="4">A4-AVERAGE($A15, $B15)</f>
        <v>0.1552</v>
      </c>
      <c r="B25">
        <f t="shared" si="4"/>
        <v>0.17370000000000002</v>
      </c>
      <c r="C25">
        <f t="shared" si="4"/>
        <v>0.13990000000000002</v>
      </c>
      <c r="D25">
        <f t="shared" ref="D25:F25" si="5">D4-AVERAGE($C15, $D15)</f>
        <v>0.15714999999999998</v>
      </c>
      <c r="E25">
        <f t="shared" si="5"/>
        <v>0.16914999999999999</v>
      </c>
      <c r="F25">
        <f t="shared" si="5"/>
        <v>0.14215000000000003</v>
      </c>
      <c r="G25">
        <f t="shared" ref="G25:I25" si="6">G4-AVERAGE($E15, $F15)</f>
        <v>0.18090000000000001</v>
      </c>
      <c r="H25">
        <f t="shared" si="6"/>
        <v>0.17869999999999997</v>
      </c>
      <c r="I25">
        <f t="shared" si="6"/>
        <v>0.14150000000000001</v>
      </c>
      <c r="J25">
        <f t="shared" ref="J25:L25" si="7">J4-AVERAGE($G15, $H15)</f>
        <v>0.14565</v>
      </c>
      <c r="K25">
        <f t="shared" si="7"/>
        <v>0.13424999999999998</v>
      </c>
      <c r="L25">
        <f t="shared" si="7"/>
        <v>0.15925</v>
      </c>
    </row>
    <row r="26" spans="1:12" x14ac:dyDescent="0.2">
      <c r="A26">
        <f t="shared" ref="A26:C26" si="8">A5-AVERAGE($A16, $B16)</f>
        <v>0.16735</v>
      </c>
      <c r="B26">
        <f t="shared" si="8"/>
        <v>0.10025000000000001</v>
      </c>
      <c r="C26">
        <f t="shared" si="8"/>
        <v>0.14965000000000001</v>
      </c>
      <c r="D26">
        <f t="shared" ref="D26:F26" si="9">D5-AVERAGE($C16, $D16)</f>
        <v>0.14255000000000004</v>
      </c>
      <c r="E26">
        <f t="shared" si="9"/>
        <v>0.13855000000000003</v>
      </c>
      <c r="F26">
        <f t="shared" si="9"/>
        <v>0.13505000000000003</v>
      </c>
      <c r="G26">
        <f t="shared" ref="G26:I26" si="10">G5-AVERAGE($E16, $F16)</f>
        <v>0.17025000000000001</v>
      </c>
      <c r="H26">
        <f t="shared" si="10"/>
        <v>0.12154999999999999</v>
      </c>
      <c r="I26">
        <f t="shared" si="10"/>
        <v>0.17005000000000003</v>
      </c>
      <c r="J26">
        <f t="shared" ref="J26:L26" si="11">J5-AVERAGE($G16, $H16)</f>
        <v>0.14114999999999997</v>
      </c>
      <c r="K26">
        <f t="shared" si="11"/>
        <v>0.16155</v>
      </c>
      <c r="L26">
        <f t="shared" si="11"/>
        <v>0.17374999999999999</v>
      </c>
    </row>
    <row r="27" spans="1:12" x14ac:dyDescent="0.2">
      <c r="A27">
        <f t="shared" ref="A27:C27" si="12">A6-AVERAGE($A17, $B17)</f>
        <v>0.17814999999999998</v>
      </c>
      <c r="B27">
        <f t="shared" si="12"/>
        <v>0.13844999999999996</v>
      </c>
      <c r="C27">
        <f t="shared" si="12"/>
        <v>0.14574999999999999</v>
      </c>
      <c r="D27">
        <f t="shared" ref="D27:F27" si="13">D6-AVERAGE($C17, $D17)</f>
        <v>0.13445000000000001</v>
      </c>
      <c r="E27">
        <f t="shared" si="13"/>
        <v>0.16535</v>
      </c>
      <c r="F27">
        <f t="shared" si="13"/>
        <v>0.12905</v>
      </c>
      <c r="G27">
        <f t="shared" ref="G27:I27" si="14">G6-AVERAGE($E17, $F17)</f>
        <v>0.12884999999999996</v>
      </c>
      <c r="H27">
        <f t="shared" si="14"/>
        <v>0.10215000000000002</v>
      </c>
      <c r="I27">
        <f t="shared" si="14"/>
        <v>0.13264999999999999</v>
      </c>
      <c r="J27">
        <f t="shared" ref="J27:L27" si="15">J6-AVERAGE($G17, $H17)</f>
        <v>0.13574999999999998</v>
      </c>
      <c r="K27">
        <f t="shared" si="15"/>
        <v>0.11635000000000001</v>
      </c>
      <c r="L27">
        <f t="shared" si="15"/>
        <v>0.10254999999999997</v>
      </c>
    </row>
    <row r="28" spans="1:12" x14ac:dyDescent="0.2">
      <c r="A28">
        <f t="shared" ref="A28:C28" si="16">A7-AVERAGE($A18, $B18)</f>
        <v>0.17380000000000001</v>
      </c>
      <c r="B28">
        <f t="shared" si="16"/>
        <v>0.11309999999999998</v>
      </c>
      <c r="C28">
        <f t="shared" si="16"/>
        <v>0.13440000000000002</v>
      </c>
      <c r="D28">
        <f t="shared" ref="D28:F28" si="17">D7-AVERAGE($C18, $D18)</f>
        <v>0.10555000000000003</v>
      </c>
      <c r="E28">
        <f t="shared" si="17"/>
        <v>0.15605000000000002</v>
      </c>
      <c r="F28">
        <f t="shared" si="17"/>
        <v>0.13364999999999999</v>
      </c>
      <c r="G28">
        <f t="shared" ref="G28:I28" si="18">G7-AVERAGE($E18, $F18)</f>
        <v>9.5499999999999974E-2</v>
      </c>
      <c r="H28">
        <f t="shared" si="18"/>
        <v>7.3299999999999976E-2</v>
      </c>
      <c r="I28">
        <f t="shared" si="18"/>
        <v>6.8799999999999972E-2</v>
      </c>
      <c r="J28">
        <f t="shared" ref="J28:L28" si="19">J7-AVERAGE($G18, $H18)</f>
        <v>0.10810000000000003</v>
      </c>
      <c r="K28">
        <f t="shared" si="19"/>
        <v>0.12359999999999999</v>
      </c>
      <c r="L28">
        <f t="shared" si="19"/>
        <v>0.10760000000000003</v>
      </c>
    </row>
    <row r="29" spans="1:12" x14ac:dyDescent="0.2">
      <c r="A29">
        <f t="shared" ref="A29:C29" si="20">A8-AVERAGE($A19, $B19)</f>
        <v>0.14514999999999997</v>
      </c>
      <c r="B29">
        <f t="shared" si="20"/>
        <v>0.10314999999999999</v>
      </c>
      <c r="C29">
        <f t="shared" si="20"/>
        <v>0.10185000000000002</v>
      </c>
      <c r="D29">
        <f t="shared" ref="D29:F29" si="21">D8-AVERAGE($C19, $D19)</f>
        <v>0.10350000000000001</v>
      </c>
      <c r="E29">
        <f t="shared" si="21"/>
        <v>0.1278</v>
      </c>
      <c r="F29">
        <f t="shared" si="21"/>
        <v>0.09</v>
      </c>
      <c r="G29">
        <f t="shared" ref="G29:I29" si="22">G8-AVERAGE($E19, $F19)</f>
        <v>6.0600000000000015E-2</v>
      </c>
      <c r="H29">
        <f t="shared" si="22"/>
        <v>7.2199999999999986E-2</v>
      </c>
      <c r="I29">
        <f t="shared" si="22"/>
        <v>6.9199999999999984E-2</v>
      </c>
      <c r="J29">
        <f t="shared" ref="J29:L29" si="23">J8-AVERAGE($G19, $H19)</f>
        <v>9.8549999999999971E-2</v>
      </c>
      <c r="K29">
        <f t="shared" si="23"/>
        <v>8.8050000000000017E-2</v>
      </c>
      <c r="L29">
        <f t="shared" si="23"/>
        <v>0.10335</v>
      </c>
    </row>
    <row r="30" spans="1:12" x14ac:dyDescent="0.2">
      <c r="A30">
        <f t="shared" ref="A30:C30" si="24">A9-AVERAGE($A20, $B20)</f>
        <v>9.1650000000000009E-2</v>
      </c>
      <c r="B30">
        <f t="shared" si="24"/>
        <v>0.10465000000000002</v>
      </c>
      <c r="C30">
        <f t="shared" si="24"/>
        <v>8.3050000000000013E-2</v>
      </c>
      <c r="D30">
        <f t="shared" ref="D30:F30" si="25">D9-AVERAGE($C20, $D20)</f>
        <v>9.3899999999999983E-2</v>
      </c>
      <c r="E30">
        <f t="shared" si="25"/>
        <v>8.8900000000000035E-2</v>
      </c>
      <c r="F30">
        <f t="shared" si="25"/>
        <v>0.10139999999999999</v>
      </c>
      <c r="G30">
        <f t="shared" ref="G30:I30" si="26">G9-AVERAGE($E20, $F20)</f>
        <v>5.9299999999999992E-2</v>
      </c>
      <c r="H30">
        <f t="shared" si="26"/>
        <v>5.8599999999999985E-2</v>
      </c>
      <c r="I30">
        <f t="shared" si="26"/>
        <v>4.1999999999999982E-2</v>
      </c>
      <c r="J30">
        <f t="shared" ref="J30:L30" si="27">J9-AVERAGE($G20, $H20)</f>
        <v>6.4850000000000019E-2</v>
      </c>
      <c r="K30">
        <f t="shared" si="27"/>
        <v>5.6250000000000022E-2</v>
      </c>
      <c r="L30">
        <f>L9-AVERAGE($G20, $H20)</f>
        <v>5.5650000000000005E-2</v>
      </c>
    </row>
    <row r="31" spans="1:12" x14ac:dyDescent="0.2">
      <c r="A31">
        <f t="shared" ref="A31:C31" si="28">A10-AVERAGE($A21, $B21)</f>
        <v>4.6100000000000002E-2</v>
      </c>
      <c r="B31">
        <f t="shared" si="28"/>
        <v>5.0499999999999989E-2</v>
      </c>
      <c r="C31">
        <f t="shared" si="28"/>
        <v>3.0799999999999994E-2</v>
      </c>
      <c r="D31">
        <f t="shared" ref="D31:F31" si="29">D10-AVERAGE($C21, $D21)</f>
        <v>3.7749999999999978E-2</v>
      </c>
      <c r="E31">
        <f t="shared" si="29"/>
        <v>4.4149999999999995E-2</v>
      </c>
      <c r="F31">
        <f>F10-AVERAGE($C21, $D21)</f>
        <v>4.2249999999999982E-2</v>
      </c>
      <c r="G31">
        <f t="shared" ref="G31:I31" si="30">G10-AVERAGE($E21, $F21)</f>
        <v>3.5250000000000031E-2</v>
      </c>
      <c r="H31">
        <f t="shared" si="30"/>
        <v>3.0850000000000016E-2</v>
      </c>
      <c r="I31">
        <f t="shared" si="30"/>
        <v>2.9550000000000021E-2</v>
      </c>
      <c r="J31">
        <f t="shared" ref="J31:L31" si="31">J10-AVERAGE($G21, $H21)</f>
        <v>3.3299999999999996E-2</v>
      </c>
      <c r="K31">
        <f t="shared" si="31"/>
        <v>2.2999999999999993E-2</v>
      </c>
      <c r="L31">
        <f t="shared" si="31"/>
        <v>2.6700000000000002E-2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2" sqref="A12:L19"/>
    </sheetView>
  </sheetViews>
  <sheetFormatPr baseColWidth="10" defaultRowHeight="16" x14ac:dyDescent="0.2"/>
  <sheetData>
    <row r="1" spans="1:12" x14ac:dyDescent="0.2">
      <c r="A1" t="s">
        <v>19</v>
      </c>
    </row>
    <row r="2" spans="1:12" x14ac:dyDescent="0.2">
      <c r="A2">
        <v>0.17235</v>
      </c>
      <c r="B2">
        <v>0.14175000000000004</v>
      </c>
      <c r="C2">
        <v>0.16155000000000003</v>
      </c>
      <c r="D2">
        <v>0.11130000000000001</v>
      </c>
      <c r="E2">
        <v>0.15889999999999999</v>
      </c>
      <c r="F2">
        <v>0.14019999999999999</v>
      </c>
      <c r="G2">
        <v>0.19595000000000001</v>
      </c>
      <c r="H2">
        <v>0.21445000000000003</v>
      </c>
      <c r="I2">
        <v>0.21925</v>
      </c>
      <c r="J2">
        <v>0.16250000000000003</v>
      </c>
      <c r="K2">
        <v>0.18359999999999999</v>
      </c>
      <c r="L2">
        <v>0.16620000000000001</v>
      </c>
    </row>
    <row r="3" spans="1:12" x14ac:dyDescent="0.2">
      <c r="A3">
        <v>0.1552</v>
      </c>
      <c r="B3">
        <v>0.17370000000000002</v>
      </c>
      <c r="C3">
        <v>0.13990000000000002</v>
      </c>
      <c r="D3">
        <v>0.15714999999999998</v>
      </c>
      <c r="E3">
        <v>0.16914999999999999</v>
      </c>
      <c r="F3">
        <v>0.14215000000000003</v>
      </c>
      <c r="G3">
        <v>0.18090000000000001</v>
      </c>
      <c r="H3">
        <v>0.17869999999999997</v>
      </c>
      <c r="I3">
        <v>0.14150000000000001</v>
      </c>
      <c r="J3">
        <v>0.14565</v>
      </c>
      <c r="K3">
        <v>0.13424999999999998</v>
      </c>
      <c r="L3">
        <v>0.15925</v>
      </c>
    </row>
    <row r="4" spans="1:12" x14ac:dyDescent="0.2">
      <c r="A4">
        <v>0.16735</v>
      </c>
      <c r="B4">
        <v>0.10025000000000001</v>
      </c>
      <c r="C4">
        <v>0.14965000000000001</v>
      </c>
      <c r="D4">
        <v>0.14255000000000004</v>
      </c>
      <c r="E4">
        <v>0.13855000000000003</v>
      </c>
      <c r="F4">
        <v>0.13505000000000003</v>
      </c>
      <c r="G4">
        <v>0.17025000000000001</v>
      </c>
      <c r="H4">
        <v>0.12154999999999999</v>
      </c>
      <c r="I4">
        <v>0.17005000000000003</v>
      </c>
      <c r="J4">
        <v>0.14114999999999997</v>
      </c>
      <c r="K4">
        <v>0.16155</v>
      </c>
      <c r="L4">
        <v>0.17374999999999999</v>
      </c>
    </row>
    <row r="5" spans="1:12" x14ac:dyDescent="0.2">
      <c r="A5">
        <v>0.17814999999999998</v>
      </c>
      <c r="B5">
        <v>0.13844999999999996</v>
      </c>
      <c r="C5">
        <v>0.14574999999999999</v>
      </c>
      <c r="D5">
        <v>0.13445000000000001</v>
      </c>
      <c r="E5">
        <v>0.16535</v>
      </c>
      <c r="F5">
        <v>0.12905</v>
      </c>
      <c r="G5">
        <v>0.12884999999999996</v>
      </c>
      <c r="H5">
        <v>0.10215000000000002</v>
      </c>
      <c r="I5">
        <v>0.13264999999999999</v>
      </c>
      <c r="J5">
        <v>0.13574999999999998</v>
      </c>
      <c r="K5">
        <v>0.11635000000000001</v>
      </c>
      <c r="L5">
        <v>0.10254999999999997</v>
      </c>
    </row>
    <row r="6" spans="1:12" x14ac:dyDescent="0.2">
      <c r="A6">
        <v>0.17380000000000001</v>
      </c>
      <c r="B6">
        <v>0.11309999999999998</v>
      </c>
      <c r="C6">
        <v>0.13440000000000002</v>
      </c>
      <c r="D6">
        <v>0.10555000000000003</v>
      </c>
      <c r="E6">
        <v>0.15605000000000002</v>
      </c>
      <c r="F6">
        <v>0.13364999999999999</v>
      </c>
      <c r="G6">
        <v>9.5499999999999974E-2</v>
      </c>
      <c r="H6">
        <v>7.3299999999999976E-2</v>
      </c>
      <c r="I6">
        <v>6.8799999999999972E-2</v>
      </c>
      <c r="J6">
        <v>0.10810000000000003</v>
      </c>
      <c r="K6">
        <v>0.12359999999999999</v>
      </c>
      <c r="L6">
        <v>0.10760000000000003</v>
      </c>
    </row>
    <row r="7" spans="1:12" x14ac:dyDescent="0.2">
      <c r="A7">
        <v>0.14514999999999997</v>
      </c>
      <c r="B7">
        <v>0.10314999999999999</v>
      </c>
      <c r="C7">
        <v>0.10185000000000002</v>
      </c>
      <c r="D7">
        <v>0.10350000000000001</v>
      </c>
      <c r="E7">
        <v>0.1278</v>
      </c>
      <c r="F7">
        <v>0.09</v>
      </c>
      <c r="G7">
        <v>6.0600000000000015E-2</v>
      </c>
      <c r="H7">
        <v>7.2199999999999986E-2</v>
      </c>
      <c r="I7">
        <v>6.9199999999999984E-2</v>
      </c>
      <c r="J7">
        <v>9.8549999999999971E-2</v>
      </c>
      <c r="K7">
        <v>8.8050000000000017E-2</v>
      </c>
      <c r="L7">
        <v>0.10335</v>
      </c>
    </row>
    <row r="8" spans="1:12" x14ac:dyDescent="0.2">
      <c r="A8">
        <v>9.1650000000000009E-2</v>
      </c>
      <c r="B8">
        <v>0.10465000000000002</v>
      </c>
      <c r="C8">
        <v>8.3050000000000013E-2</v>
      </c>
      <c r="D8">
        <v>9.3899999999999983E-2</v>
      </c>
      <c r="E8">
        <v>8.8900000000000035E-2</v>
      </c>
      <c r="F8">
        <v>0.10139999999999999</v>
      </c>
      <c r="G8">
        <v>5.9299999999999992E-2</v>
      </c>
      <c r="H8">
        <v>5.8599999999999985E-2</v>
      </c>
      <c r="I8">
        <v>4.1999999999999982E-2</v>
      </c>
      <c r="J8">
        <v>6.4850000000000019E-2</v>
      </c>
      <c r="K8">
        <v>5.6250000000000022E-2</v>
      </c>
      <c r="L8">
        <v>5.5650000000000005E-2</v>
      </c>
    </row>
    <row r="9" spans="1:12" x14ac:dyDescent="0.2">
      <c r="A9">
        <v>4.6100000000000002E-2</v>
      </c>
      <c r="B9">
        <v>5.0499999999999989E-2</v>
      </c>
      <c r="C9">
        <v>3.0799999999999994E-2</v>
      </c>
      <c r="D9">
        <v>3.7749999999999978E-2</v>
      </c>
      <c r="E9">
        <v>4.4149999999999995E-2</v>
      </c>
      <c r="F9">
        <v>4.2249999999999982E-2</v>
      </c>
      <c r="G9">
        <v>3.5250000000000031E-2</v>
      </c>
      <c r="H9">
        <v>3.0850000000000016E-2</v>
      </c>
      <c r="I9">
        <v>2.9550000000000021E-2</v>
      </c>
      <c r="J9">
        <v>3.3299999999999996E-2</v>
      </c>
      <c r="K9">
        <v>2.2999999999999993E-2</v>
      </c>
      <c r="L9">
        <v>2.6700000000000002E-2</v>
      </c>
    </row>
    <row r="11" spans="1:12" x14ac:dyDescent="0.2">
      <c r="A11" t="s">
        <v>20</v>
      </c>
    </row>
    <row r="12" spans="1:12" x14ac:dyDescent="0.2">
      <c r="A12">
        <f>(A2*25)/(0.0051*60)</f>
        <v>14.080882352941174</v>
      </c>
      <c r="B12">
        <f t="shared" ref="B12:L12" si="0">(B2*25)/(0.0051*60)</f>
        <v>11.580882352941178</v>
      </c>
      <c r="C12">
        <f t="shared" si="0"/>
        <v>13.198529411764705</v>
      </c>
      <c r="D12">
        <f t="shared" si="0"/>
        <v>9.0931372549019596</v>
      </c>
      <c r="E12">
        <f t="shared" si="0"/>
        <v>12.982026143790847</v>
      </c>
      <c r="F12">
        <f t="shared" si="0"/>
        <v>11.45424836601307</v>
      </c>
      <c r="G12">
        <f t="shared" si="0"/>
        <v>16.008986928104573</v>
      </c>
      <c r="H12">
        <f t="shared" si="0"/>
        <v>17.520424836601308</v>
      </c>
      <c r="I12">
        <f t="shared" si="0"/>
        <v>17.912581699346404</v>
      </c>
      <c r="J12">
        <f t="shared" si="0"/>
        <v>13.276143790849673</v>
      </c>
      <c r="K12">
        <f t="shared" si="0"/>
        <v>14.999999999999996</v>
      </c>
      <c r="L12">
        <f t="shared" si="0"/>
        <v>13.578431372549018</v>
      </c>
    </row>
    <row r="13" spans="1:12" x14ac:dyDescent="0.2">
      <c r="A13">
        <f t="shared" ref="A13:L13" si="1">(A3*25)/(0.0051*60)</f>
        <v>12.679738562091501</v>
      </c>
      <c r="B13">
        <f t="shared" si="1"/>
        <v>14.191176470588234</v>
      </c>
      <c r="C13">
        <f t="shared" si="1"/>
        <v>11.429738562091503</v>
      </c>
      <c r="D13">
        <f t="shared" si="1"/>
        <v>12.839052287581696</v>
      </c>
      <c r="E13">
        <f t="shared" si="1"/>
        <v>13.819444444444441</v>
      </c>
      <c r="F13">
        <f t="shared" si="1"/>
        <v>11.613562091503269</v>
      </c>
      <c r="G13">
        <f t="shared" si="1"/>
        <v>14.77941176470588</v>
      </c>
      <c r="H13">
        <f t="shared" si="1"/>
        <v>14.599673202614374</v>
      </c>
      <c r="I13">
        <f t="shared" si="1"/>
        <v>11.56045751633987</v>
      </c>
      <c r="J13">
        <f t="shared" si="1"/>
        <v>11.899509803921566</v>
      </c>
      <c r="K13">
        <f t="shared" si="1"/>
        <v>10.968137254901956</v>
      </c>
      <c r="L13">
        <f t="shared" si="1"/>
        <v>13.010620915032678</v>
      </c>
    </row>
    <row r="14" spans="1:12" x14ac:dyDescent="0.2">
      <c r="A14">
        <f t="shared" ref="A14:L14" si="2">(A4*25)/(0.0051*60)</f>
        <v>13.67238562091503</v>
      </c>
      <c r="B14">
        <f t="shared" si="2"/>
        <v>8.1903594771241828</v>
      </c>
      <c r="C14">
        <f t="shared" si="2"/>
        <v>12.226307189542482</v>
      </c>
      <c r="D14">
        <f t="shared" si="2"/>
        <v>11.64624183006536</v>
      </c>
      <c r="E14">
        <f t="shared" si="2"/>
        <v>11.319444444444446</v>
      </c>
      <c r="F14">
        <f t="shared" si="2"/>
        <v>11.033496732026144</v>
      </c>
      <c r="G14">
        <f t="shared" si="2"/>
        <v>13.909313725490195</v>
      </c>
      <c r="H14">
        <f t="shared" si="2"/>
        <v>9.9305555555555536</v>
      </c>
      <c r="I14">
        <f t="shared" si="2"/>
        <v>13.892973856209149</v>
      </c>
      <c r="J14">
        <f t="shared" si="2"/>
        <v>11.531862745098035</v>
      </c>
      <c r="K14">
        <f t="shared" si="2"/>
        <v>13.198529411764705</v>
      </c>
      <c r="L14">
        <f t="shared" si="2"/>
        <v>14.195261437908494</v>
      </c>
    </row>
    <row r="15" spans="1:12" x14ac:dyDescent="0.2">
      <c r="A15">
        <f t="shared" ref="A15:L15" si="3">(A5*25)/(0.0051*60)</f>
        <v>14.554738562091499</v>
      </c>
      <c r="B15">
        <f t="shared" si="3"/>
        <v>11.311274509803916</v>
      </c>
      <c r="C15">
        <f t="shared" si="3"/>
        <v>11.90767973856209</v>
      </c>
      <c r="D15">
        <f t="shared" si="3"/>
        <v>10.984477124183007</v>
      </c>
      <c r="E15">
        <f t="shared" si="3"/>
        <v>13.508986928104573</v>
      </c>
      <c r="F15">
        <f t="shared" si="3"/>
        <v>10.54330065359477</v>
      </c>
      <c r="G15">
        <f t="shared" si="3"/>
        <v>10.526960784313721</v>
      </c>
      <c r="H15">
        <f t="shared" si="3"/>
        <v>8.3455882352941178</v>
      </c>
      <c r="I15">
        <f t="shared" si="3"/>
        <v>10.837418300653592</v>
      </c>
      <c r="J15">
        <f t="shared" si="3"/>
        <v>11.0906862745098</v>
      </c>
      <c r="K15">
        <f t="shared" si="3"/>
        <v>9.5057189542483655</v>
      </c>
      <c r="L15">
        <f t="shared" si="3"/>
        <v>8.3782679738562056</v>
      </c>
    </row>
    <row r="16" spans="1:12" x14ac:dyDescent="0.2">
      <c r="A16">
        <f t="shared" ref="A16:L16" si="4">(A6*25)/(0.0051*60)</f>
        <v>14.199346405228757</v>
      </c>
      <c r="B16">
        <f t="shared" si="4"/>
        <v>9.2401960784313708</v>
      </c>
      <c r="C16">
        <f t="shared" si="4"/>
        <v>10.980392156862745</v>
      </c>
      <c r="D16">
        <f t="shared" si="4"/>
        <v>8.6233660130718963</v>
      </c>
      <c r="E16">
        <f t="shared" si="4"/>
        <v>12.749183006535947</v>
      </c>
      <c r="F16">
        <f t="shared" si="4"/>
        <v>10.919117647058821</v>
      </c>
      <c r="G16">
        <f t="shared" si="4"/>
        <v>7.8022875816993427</v>
      </c>
      <c r="H16">
        <f t="shared" si="4"/>
        <v>5.9885620915032645</v>
      </c>
      <c r="I16">
        <f t="shared" si="4"/>
        <v>5.6209150326797355</v>
      </c>
      <c r="J16">
        <f t="shared" si="4"/>
        <v>8.8316993464052285</v>
      </c>
      <c r="K16">
        <f t="shared" si="4"/>
        <v>10.098039215686272</v>
      </c>
      <c r="L16">
        <f t="shared" si="4"/>
        <v>8.7908496732026151</v>
      </c>
    </row>
    <row r="17" spans="1:12" x14ac:dyDescent="0.2">
      <c r="A17">
        <f t="shared" ref="A17:L17" si="5">(A7*25)/(0.0051*60)</f>
        <v>11.858660130718951</v>
      </c>
      <c r="B17">
        <f t="shared" si="5"/>
        <v>8.4272875816993444</v>
      </c>
      <c r="C17">
        <f t="shared" si="5"/>
        <v>8.3210784313725501</v>
      </c>
      <c r="D17">
        <f t="shared" si="5"/>
        <v>8.4558823529411757</v>
      </c>
      <c r="E17">
        <f t="shared" si="5"/>
        <v>10.441176470588234</v>
      </c>
      <c r="F17">
        <f t="shared" si="5"/>
        <v>7.352941176470587</v>
      </c>
      <c r="G17">
        <f t="shared" si="5"/>
        <v>4.9509803921568629</v>
      </c>
      <c r="H17">
        <f t="shared" si="5"/>
        <v>5.898692810457514</v>
      </c>
      <c r="I17">
        <f t="shared" si="5"/>
        <v>5.6535947712418277</v>
      </c>
      <c r="J17">
        <f t="shared" si="5"/>
        <v>8.0514705882352899</v>
      </c>
      <c r="K17">
        <f t="shared" si="5"/>
        <v>7.1936274509803919</v>
      </c>
      <c r="L17">
        <f t="shared" si="5"/>
        <v>8.4436274509803901</v>
      </c>
    </row>
    <row r="18" spans="1:12" x14ac:dyDescent="0.2">
      <c r="A18">
        <f t="shared" ref="A18:L18" si="6">(A8*25)/(0.0051*60)</f>
        <v>7.4877450980392153</v>
      </c>
      <c r="B18">
        <f t="shared" si="6"/>
        <v>8.5498366013071898</v>
      </c>
      <c r="C18">
        <f t="shared" si="6"/>
        <v>6.7851307189542487</v>
      </c>
      <c r="D18">
        <f t="shared" si="6"/>
        <v>7.671568627450978</v>
      </c>
      <c r="E18">
        <f t="shared" si="6"/>
        <v>7.2630718954248392</v>
      </c>
      <c r="F18">
        <f t="shared" si="6"/>
        <v>8.2843137254901933</v>
      </c>
      <c r="G18">
        <f t="shared" si="6"/>
        <v>4.8447712418300632</v>
      </c>
      <c r="H18">
        <f t="shared" si="6"/>
        <v>4.7875816993464033</v>
      </c>
      <c r="I18">
        <f t="shared" si="6"/>
        <v>3.4313725490196059</v>
      </c>
      <c r="J18">
        <f t="shared" si="6"/>
        <v>5.2982026143790861</v>
      </c>
      <c r="K18">
        <f t="shared" si="6"/>
        <v>4.5955882352941186</v>
      </c>
      <c r="L18">
        <f t="shared" si="6"/>
        <v>4.5465686274509798</v>
      </c>
    </row>
    <row r="19" spans="1:12" x14ac:dyDescent="0.2">
      <c r="A19">
        <f t="shared" ref="A19:L19" si="7">(A9*25)/(0.0051*60)</f>
        <v>3.7663398692810452</v>
      </c>
      <c r="B19">
        <f t="shared" si="7"/>
        <v>4.125816993464051</v>
      </c>
      <c r="C19">
        <f t="shared" si="7"/>
        <v>2.5163398692810448</v>
      </c>
      <c r="D19">
        <f t="shared" si="7"/>
        <v>3.0841503267973831</v>
      </c>
      <c r="E19">
        <f t="shared" si="7"/>
        <v>3.6070261437908484</v>
      </c>
      <c r="F19">
        <f t="shared" si="7"/>
        <v>3.4517973856209125</v>
      </c>
      <c r="G19">
        <f t="shared" si="7"/>
        <v>2.8799019607843159</v>
      </c>
      <c r="H19">
        <f t="shared" si="7"/>
        <v>2.520424836601308</v>
      </c>
      <c r="I19">
        <f t="shared" si="7"/>
        <v>2.414215686274511</v>
      </c>
      <c r="J19">
        <f t="shared" si="7"/>
        <v>2.7205882352941169</v>
      </c>
      <c r="K19">
        <f t="shared" si="7"/>
        <v>1.8790849673202605</v>
      </c>
      <c r="L19">
        <f t="shared" si="7"/>
        <v>2.1813725490196076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Phosphate standard</vt:lpstr>
      <vt:lpstr>Background subtraction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2018-12-12T21:02:51Z</dcterms:created>
  <dcterms:modified xsi:type="dcterms:W3CDTF">2018-12-12T21:23:59Z</dcterms:modified>
</cp:coreProperties>
</file>