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Taylor\BCA\"/>
    </mc:Choice>
  </mc:AlternateContent>
  <bookViews>
    <workbookView xWindow="0" yWindow="0" windowWidth="18585" windowHeight="9195"/>
  </bookViews>
  <sheets>
    <sheet name="Sheet1" sheetId="1" r:id="rId1"/>
  </sheets>
  <definedNames>
    <definedName name="_021919_DJA2_Delta_CT_BCA" localSheetId="0">Sheet1!$A$1:$W$101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64" i="1" l="1"/>
  <c r="L63" i="1"/>
</calcChain>
</file>

<file path=xl/connections.xml><?xml version="1.0" encoding="utf-8"?>
<connections xmlns="http://schemas.openxmlformats.org/spreadsheetml/2006/main">
  <connection id="1" name="021919 DJA2 Delta CT BCA" type="6" refreshedVersion="6" background="1" saveData="1">
    <textPr sourceFile="Z:\Taylor\BCA\021919 DJA2 Delta CT BCA.txt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<sst xmlns="http://schemas.openxmlformats.org/spreadsheetml/2006/main" count="394" uniqueCount="108">
  <si>
    <t>##BLOCKS= 3</t>
  </si>
  <si>
    <t>Plate:</t>
  </si>
  <si>
    <t>Plate1</t>
  </si>
  <si>
    <t>PlateFormat</t>
  </si>
  <si>
    <t>Endpoint</t>
  </si>
  <si>
    <t>Absorbance</t>
  </si>
  <si>
    <t>Raw</t>
  </si>
  <si>
    <t>Temperature(¡C)</t>
  </si>
  <si>
    <t xml:space="preserve"> </t>
  </si>
  <si>
    <t>~End</t>
  </si>
  <si>
    <t>Group: Standards</t>
  </si>
  <si>
    <t>Sample</t>
  </si>
  <si>
    <t>Conc</t>
  </si>
  <si>
    <t>BackCalcConc</t>
  </si>
  <si>
    <t>Wells</t>
  </si>
  <si>
    <t>Value</t>
  </si>
  <si>
    <t>MeanValue</t>
  </si>
  <si>
    <t>SD</t>
  </si>
  <si>
    <t>CV</t>
  </si>
  <si>
    <t>A1</t>
  </si>
  <si>
    <t>A2</t>
  </si>
  <si>
    <t>A3</t>
  </si>
  <si>
    <t>B1</t>
  </si>
  <si>
    <t>B2</t>
  </si>
  <si>
    <t>B3</t>
  </si>
  <si>
    <t>C1</t>
  </si>
  <si>
    <t>C2</t>
  </si>
  <si>
    <t>C3</t>
  </si>
  <si>
    <t>D1</t>
  </si>
  <si>
    <t>D2</t>
  </si>
  <si>
    <t>D3</t>
  </si>
  <si>
    <t>E1</t>
  </si>
  <si>
    <t>E2</t>
  </si>
  <si>
    <t>E3</t>
  </si>
  <si>
    <t>F1</t>
  </si>
  <si>
    <t>F2</t>
  </si>
  <si>
    <t>F3</t>
  </si>
  <si>
    <t>G1</t>
  </si>
  <si>
    <t>G2</t>
  </si>
  <si>
    <t>G3</t>
  </si>
  <si>
    <t>Group Column</t>
  </si>
  <si>
    <t>Formula Name</t>
  </si>
  <si>
    <t>Formula</t>
  </si>
  <si>
    <t>Precision</t>
  </si>
  <si>
    <t>Notation</t>
  </si>
  <si>
    <t>!SampleNames</t>
  </si>
  <si>
    <t>2 decimal places</t>
  </si>
  <si>
    <t>Numeric</t>
  </si>
  <si>
    <t>!Concentration</t>
  </si>
  <si>
    <t>3 decimal places</t>
  </si>
  <si>
    <t>InterpX(Std@StandardCurve,Value)</t>
  </si>
  <si>
    <t>!WellIDs</t>
  </si>
  <si>
    <t>!WellValues</t>
  </si>
  <si>
    <t>Average(Value)</t>
  </si>
  <si>
    <t>Stdev(Value)</t>
  </si>
  <si>
    <t>Cv(Value)</t>
  </si>
  <si>
    <t>1 decimal places</t>
  </si>
  <si>
    <t>Group Summaries</t>
  </si>
  <si>
    <t>MinStd</t>
  </si>
  <si>
    <t>Smallest standard value:</t>
  </si>
  <si>
    <t>Min(MeanValue)</t>
  </si>
  <si>
    <t xml:space="preserve">Numeric Notation </t>
  </si>
  <si>
    <t>MaxStd</t>
  </si>
  <si>
    <t>Largest standard value:</t>
  </si>
  <si>
    <t>Max(MeanValue)</t>
  </si>
  <si>
    <t xml:space="preserve">~End </t>
  </si>
  <si>
    <t>Group: Unk_Dilution</t>
  </si>
  <si>
    <t>R</t>
  </si>
  <si>
    <t>Result</t>
  </si>
  <si>
    <t>MeanResult</t>
  </si>
  <si>
    <t>Dilution</t>
  </si>
  <si>
    <t>AdjResult</t>
  </si>
  <si>
    <t>A4</t>
  </si>
  <si>
    <t>A5</t>
  </si>
  <si>
    <t>A6</t>
  </si>
  <si>
    <t>B4</t>
  </si>
  <si>
    <t>B5</t>
  </si>
  <si>
    <t>B6</t>
  </si>
  <si>
    <t>C4</t>
  </si>
  <si>
    <t>C5</t>
  </si>
  <si>
    <t>C6</t>
  </si>
  <si>
    <t>D4</t>
  </si>
  <si>
    <t>D5</t>
  </si>
  <si>
    <t>D6</t>
  </si>
  <si>
    <t>E4</t>
  </si>
  <si>
    <t>E5</t>
  </si>
  <si>
    <t>E6</t>
  </si>
  <si>
    <t>F4</t>
  </si>
  <si>
    <t>F5</t>
  </si>
  <si>
    <t>F6</t>
  </si>
  <si>
    <t>G4</t>
  </si>
  <si>
    <t>G5</t>
  </si>
  <si>
    <t>G6</t>
  </si>
  <si>
    <t>If (Value&gt;=MinStd@Standards and Value&lt;=MaxStd@Standards,"","R")</t>
  </si>
  <si>
    <t>Average(Result)</t>
  </si>
  <si>
    <t>Stdev(Result)</t>
  </si>
  <si>
    <t>Cv(Result)</t>
  </si>
  <si>
    <t>!Factor</t>
  </si>
  <si>
    <t>MeanResult*!Factor</t>
  </si>
  <si>
    <t>InRange</t>
  </si>
  <si>
    <t>R - Outside standard range</t>
  </si>
  <si>
    <t>0 decimal places</t>
  </si>
  <si>
    <t>Mean Adjusted Result:</t>
  </si>
  <si>
    <t>Average(AdjResult)</t>
  </si>
  <si>
    <t>Original Filename: 021919 DJA2 Delta CT BCA; Date Last Saved: 2/19/2019 6:35:28 PM</t>
  </si>
  <si>
    <t>Avg conc</t>
  </si>
  <si>
    <t>mg/mL</t>
  </si>
  <si>
    <t>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</si>
</sst>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021919 DJA2 Delta CT BCA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1"/>
  <sheetViews>
    <sheetView tabSelected="1" topLeftCell="D55" workbookViewId="0">
      <selection activeCell="M64" sqref="M64"/>
    </sheetView>
  </sheetViews>
  <sheetFormatPr defaultRowHeight="15" x14ac:dyDescent="0.25"/>
  <cols>
    <col min="1" max="1" width="76.7109375" bestFit="1" customWidth="1"/>
    <col min="2" max="2" width="24.7109375" bestFit="1" customWidth="1"/>
    <col min="3" max="3" width="64.140625" bestFit="1" customWidth="1"/>
    <col min="4" max="4" width="18.5703125" bestFit="1" customWidth="1"/>
    <col min="5" max="5" width="15.5703125" bestFit="1" customWidth="1"/>
    <col min="6" max="6" width="17.5703125" bestFit="1" customWidth="1"/>
    <col min="7" max="7" width="12.7109375" bestFit="1" customWidth="1"/>
    <col min="8" max="8" width="12" bestFit="1" customWidth="1"/>
    <col min="9" max="9" width="8.140625" bestFit="1" customWidth="1"/>
    <col min="10" max="10" width="9.5703125" bestFit="1" customWidth="1"/>
    <col min="11" max="11" width="9.5703125" customWidth="1"/>
    <col min="12" max="12" width="7.5703125" customWidth="1"/>
    <col min="13" max="13" width="10.7109375" customWidth="1"/>
    <col min="14" max="14" width="3" bestFit="1" customWidth="1"/>
    <col min="15" max="15" width="2" bestFit="1" customWidth="1"/>
    <col min="16" max="16" width="4" bestFit="1" customWidth="1"/>
    <col min="17" max="18" width="2" bestFit="1" customWidth="1"/>
    <col min="19" max="19" width="3" bestFit="1" customWidth="1"/>
    <col min="20" max="21" width="2" bestFit="1" customWidth="1"/>
  </cols>
  <sheetData>
    <row r="1" spans="1:21" x14ac:dyDescent="0.25">
      <c r="A1" t="s">
        <v>0</v>
      </c>
    </row>
    <row r="2" spans="1:21" x14ac:dyDescent="0.25">
      <c r="A2" t="s">
        <v>1</v>
      </c>
      <c r="B2" t="s">
        <v>2</v>
      </c>
      <c r="C2">
        <v>1.3</v>
      </c>
      <c r="D2" t="s">
        <v>3</v>
      </c>
      <c r="E2" t="s">
        <v>4</v>
      </c>
      <c r="F2" t="s">
        <v>5</v>
      </c>
      <c r="G2" t="s">
        <v>6</v>
      </c>
      <c r="H2" t="b">
        <v>0</v>
      </c>
      <c r="I2">
        <v>1</v>
      </c>
      <c r="O2">
        <v>1</v>
      </c>
      <c r="P2">
        <v>562</v>
      </c>
      <c r="Q2">
        <v>1</v>
      </c>
      <c r="R2">
        <v>6</v>
      </c>
      <c r="S2">
        <v>96</v>
      </c>
      <c r="T2">
        <v>1</v>
      </c>
      <c r="U2">
        <v>8</v>
      </c>
    </row>
    <row r="3" spans="1:21" x14ac:dyDescent="0.25">
      <c r="B3" t="s">
        <v>7</v>
      </c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  <c r="J3">
        <v>8</v>
      </c>
      <c r="K3">
        <v>9</v>
      </c>
      <c r="L3">
        <v>10</v>
      </c>
      <c r="M3">
        <v>11</v>
      </c>
      <c r="N3">
        <v>12</v>
      </c>
    </row>
    <row r="4" spans="1:21" x14ac:dyDescent="0.25">
      <c r="B4">
        <v>25.1</v>
      </c>
      <c r="C4">
        <v>0.97318333333333296</v>
      </c>
      <c r="D4">
        <v>0.96618333333333295</v>
      </c>
      <c r="E4">
        <v>0.92968333333333297</v>
      </c>
      <c r="F4">
        <v>8.5783333333333295E-2</v>
      </c>
      <c r="G4">
        <v>9.4183333333333299E-2</v>
      </c>
      <c r="H4">
        <v>9.1183333333333297E-2</v>
      </c>
    </row>
    <row r="5" spans="1:21" x14ac:dyDescent="0.25">
      <c r="C5">
        <v>0.51448333333333296</v>
      </c>
      <c r="D5">
        <v>0.51438333333333297</v>
      </c>
      <c r="E5">
        <v>0.50088333333333301</v>
      </c>
      <c r="F5">
        <v>4.2883333333333301E-2</v>
      </c>
      <c r="G5">
        <v>4.5383333333333303E-2</v>
      </c>
      <c r="H5">
        <v>4.3283333333333299E-2</v>
      </c>
    </row>
    <row r="6" spans="1:21" x14ac:dyDescent="0.25">
      <c r="C6">
        <v>0.26638333333333297</v>
      </c>
      <c r="D6">
        <v>0.27178333333333299</v>
      </c>
      <c r="E6">
        <v>0.260583333333333</v>
      </c>
      <c r="F6">
        <v>1.7383333333333299E-2</v>
      </c>
      <c r="G6">
        <v>1.8883333333333301E-2</v>
      </c>
      <c r="H6">
        <v>2.1983333333333299E-2</v>
      </c>
    </row>
    <row r="7" spans="1:21" x14ac:dyDescent="0.25">
      <c r="C7">
        <v>0.134583333333333</v>
      </c>
      <c r="D7">
        <v>0.14128333333333301</v>
      </c>
      <c r="E7">
        <v>0.133283333333333</v>
      </c>
      <c r="F7">
        <v>6.4833333333333401E-3</v>
      </c>
      <c r="G7">
        <v>7.2833333333333396E-3</v>
      </c>
      <c r="H7">
        <v>8.7833333333333392E-3</v>
      </c>
    </row>
    <row r="8" spans="1:21" x14ac:dyDescent="0.25">
      <c r="C8">
        <v>7.3783333333333298E-2</v>
      </c>
      <c r="D8">
        <v>7.4483333333333304E-2</v>
      </c>
      <c r="E8">
        <v>6.9283333333333405E-2</v>
      </c>
      <c r="F8">
        <v>4.28333333333333E-3</v>
      </c>
      <c r="G8">
        <v>3.9833333333333396E-3</v>
      </c>
      <c r="H8">
        <v>4.5833333333333403E-3</v>
      </c>
    </row>
    <row r="9" spans="1:21" x14ac:dyDescent="0.25">
      <c r="C9">
        <v>3.4583333333333299E-2</v>
      </c>
      <c r="D9">
        <v>3.5283333333333299E-2</v>
      </c>
      <c r="E9">
        <v>3.43833333333333E-2</v>
      </c>
      <c r="F9">
        <v>2.5833333333333398E-3</v>
      </c>
      <c r="G9">
        <v>5.8333333333333804E-4</v>
      </c>
      <c r="H9">
        <v>2.48333333333334E-3</v>
      </c>
    </row>
    <row r="10" spans="1:21" x14ac:dyDescent="0.25">
      <c r="C10">
        <v>1.55833333333333E-2</v>
      </c>
      <c r="D10">
        <v>1.55833333333333E-2</v>
      </c>
      <c r="E10">
        <v>1.38833333333333E-2</v>
      </c>
      <c r="F10">
        <v>-3.1666666666665998E-4</v>
      </c>
      <c r="G10">
        <v>-1.1166666666666701E-3</v>
      </c>
      <c r="H10">
        <v>1.8333333333334101E-4</v>
      </c>
    </row>
    <row r="11" spans="1:21" x14ac:dyDescent="0.25">
      <c r="C11">
        <v>1.1833333333333401E-3</v>
      </c>
      <c r="D11">
        <v>-5.1666666666666495E-4</v>
      </c>
      <c r="E11">
        <v>-6.1666666666666803E-4</v>
      </c>
      <c r="F11">
        <v>3.8333333333333302E-4</v>
      </c>
      <c r="G11">
        <v>-1.0166666666666701E-3</v>
      </c>
      <c r="H11">
        <v>5.8333333333333804E-4</v>
      </c>
    </row>
    <row r="13" spans="1:21" x14ac:dyDescent="0.25">
      <c r="C13">
        <v>1</v>
      </c>
      <c r="D13">
        <v>2</v>
      </c>
      <c r="E13">
        <v>3</v>
      </c>
      <c r="F13">
        <v>4</v>
      </c>
      <c r="G13">
        <v>5</v>
      </c>
      <c r="H13">
        <v>6</v>
      </c>
      <c r="I13">
        <v>7</v>
      </c>
      <c r="J13">
        <v>8</v>
      </c>
      <c r="K13">
        <v>9</v>
      </c>
      <c r="L13">
        <v>10</v>
      </c>
      <c r="M13">
        <v>11</v>
      </c>
      <c r="N13">
        <v>12</v>
      </c>
    </row>
    <row r="14" spans="1:21" x14ac:dyDescent="0.25">
      <c r="C14">
        <v>0.97318333333333296</v>
      </c>
      <c r="D14">
        <v>0.96618333333333295</v>
      </c>
      <c r="E14">
        <v>0.92968333333333297</v>
      </c>
      <c r="F14">
        <v>8.5783333333333295E-2</v>
      </c>
      <c r="G14">
        <v>9.4183333333333299E-2</v>
      </c>
      <c r="H14">
        <v>9.1183333333333297E-2</v>
      </c>
      <c r="I14" t="s">
        <v>8</v>
      </c>
      <c r="J14" t="s">
        <v>8</v>
      </c>
      <c r="K14" t="s">
        <v>8</v>
      </c>
      <c r="L14" t="s">
        <v>8</v>
      </c>
      <c r="M14" t="s">
        <v>8</v>
      </c>
      <c r="N14" t="s">
        <v>8</v>
      </c>
    </row>
    <row r="15" spans="1:21" x14ac:dyDescent="0.25">
      <c r="C15">
        <v>0.51448333333333296</v>
      </c>
      <c r="D15">
        <v>0.51438333333333297</v>
      </c>
      <c r="E15">
        <v>0.50088333333333301</v>
      </c>
      <c r="F15">
        <v>4.2883333333333301E-2</v>
      </c>
      <c r="G15">
        <v>4.5383333333333303E-2</v>
      </c>
      <c r="H15">
        <v>4.3283333333333299E-2</v>
      </c>
      <c r="I15" t="s">
        <v>8</v>
      </c>
      <c r="J15" t="s">
        <v>8</v>
      </c>
      <c r="K15" t="s">
        <v>8</v>
      </c>
      <c r="L15" t="s">
        <v>8</v>
      </c>
      <c r="M15" t="s">
        <v>8</v>
      </c>
      <c r="N15" t="s">
        <v>8</v>
      </c>
    </row>
    <row r="16" spans="1:21" x14ac:dyDescent="0.25">
      <c r="C16">
        <v>0.26638333333333297</v>
      </c>
      <c r="D16">
        <v>0.27178333333333299</v>
      </c>
      <c r="E16">
        <v>0.260583333333333</v>
      </c>
      <c r="F16">
        <v>1.7383333333333299E-2</v>
      </c>
      <c r="G16">
        <v>1.8883333333333301E-2</v>
      </c>
      <c r="H16">
        <v>2.1983333333333299E-2</v>
      </c>
      <c r="I16" t="s">
        <v>8</v>
      </c>
      <c r="J16" t="s">
        <v>8</v>
      </c>
      <c r="K16" t="s">
        <v>8</v>
      </c>
      <c r="L16" t="s">
        <v>8</v>
      </c>
      <c r="M16" t="s">
        <v>8</v>
      </c>
      <c r="N16" t="s">
        <v>8</v>
      </c>
    </row>
    <row r="17" spans="1:14" x14ac:dyDescent="0.25">
      <c r="C17">
        <v>0.134583333333333</v>
      </c>
      <c r="D17">
        <v>0.14128333333333301</v>
      </c>
      <c r="E17">
        <v>0.133283333333333</v>
      </c>
      <c r="F17">
        <v>6.4833333333333401E-3</v>
      </c>
      <c r="G17">
        <v>7.28333333333333E-3</v>
      </c>
      <c r="H17">
        <v>8.7833333333333305E-3</v>
      </c>
      <c r="I17" t="s">
        <v>8</v>
      </c>
      <c r="J17" t="s">
        <v>8</v>
      </c>
      <c r="K17" t="s">
        <v>8</v>
      </c>
      <c r="L17" t="s">
        <v>8</v>
      </c>
      <c r="M17" t="s">
        <v>8</v>
      </c>
      <c r="N17" t="s">
        <v>8</v>
      </c>
    </row>
    <row r="18" spans="1:14" x14ac:dyDescent="0.25">
      <c r="C18">
        <v>7.3783333333333298E-2</v>
      </c>
      <c r="D18">
        <v>7.4483333333333304E-2</v>
      </c>
      <c r="E18">
        <v>6.9283333333333294E-2</v>
      </c>
      <c r="F18">
        <v>4.28333333333333E-3</v>
      </c>
      <c r="G18">
        <v>3.98333333333333E-3</v>
      </c>
      <c r="H18">
        <v>4.5833333333333403E-3</v>
      </c>
      <c r="I18" t="s">
        <v>8</v>
      </c>
      <c r="J18" t="s">
        <v>8</v>
      </c>
      <c r="K18" t="s">
        <v>8</v>
      </c>
      <c r="L18" t="s">
        <v>8</v>
      </c>
      <c r="M18" t="s">
        <v>8</v>
      </c>
      <c r="N18" t="s">
        <v>8</v>
      </c>
    </row>
    <row r="19" spans="1:14" x14ac:dyDescent="0.25">
      <c r="C19">
        <v>3.4583333333333299E-2</v>
      </c>
      <c r="D19">
        <v>3.5283333333333299E-2</v>
      </c>
      <c r="E19">
        <v>3.43833333333333E-2</v>
      </c>
      <c r="F19">
        <v>2.5833333333333398E-3</v>
      </c>
      <c r="G19">
        <v>5.8333333333333804E-4</v>
      </c>
      <c r="H19">
        <v>2.48333333333333E-3</v>
      </c>
      <c r="I19" t="s">
        <v>8</v>
      </c>
      <c r="J19" t="s">
        <v>8</v>
      </c>
      <c r="K19" t="s">
        <v>8</v>
      </c>
      <c r="L19" t="s">
        <v>8</v>
      </c>
      <c r="M19" t="s">
        <v>8</v>
      </c>
      <c r="N19" t="s">
        <v>8</v>
      </c>
    </row>
    <row r="20" spans="1:14" x14ac:dyDescent="0.25">
      <c r="C20">
        <v>1.55833333333333E-2</v>
      </c>
      <c r="D20">
        <v>1.55833333333333E-2</v>
      </c>
      <c r="E20">
        <v>1.38833333333333E-2</v>
      </c>
      <c r="F20">
        <v>-3.16666666666659E-4</v>
      </c>
      <c r="G20">
        <v>-1.1166666666666599E-3</v>
      </c>
      <c r="H20">
        <v>1.8333333333334E-4</v>
      </c>
      <c r="I20" t="s">
        <v>8</v>
      </c>
      <c r="J20" t="s">
        <v>8</v>
      </c>
      <c r="K20" t="s">
        <v>8</v>
      </c>
      <c r="L20" t="s">
        <v>8</v>
      </c>
      <c r="M20" t="s">
        <v>8</v>
      </c>
      <c r="N20" t="s">
        <v>8</v>
      </c>
    </row>
    <row r="21" spans="1:14" x14ac:dyDescent="0.25">
      <c r="C21">
        <v>1.1833333333333401E-3</v>
      </c>
      <c r="D21">
        <v>-5.1666666666666495E-4</v>
      </c>
      <c r="E21">
        <v>-6.1666666666666803E-4</v>
      </c>
      <c r="F21">
        <v>3.8333333333333199E-4</v>
      </c>
      <c r="G21">
        <v>-1.0166666666666601E-3</v>
      </c>
      <c r="H21">
        <v>5.8333333333333804E-4</v>
      </c>
      <c r="I21" t="s">
        <v>8</v>
      </c>
      <c r="J21" t="s">
        <v>8</v>
      </c>
      <c r="K21" t="s">
        <v>8</v>
      </c>
      <c r="L21" t="s">
        <v>8</v>
      </c>
      <c r="M21" t="s">
        <v>8</v>
      </c>
      <c r="N21" t="s">
        <v>8</v>
      </c>
    </row>
    <row r="22" spans="1:14" x14ac:dyDescent="0.25">
      <c r="A22" t="s">
        <v>9</v>
      </c>
    </row>
    <row r="23" spans="1:14" x14ac:dyDescent="0.25">
      <c r="A23" t="s">
        <v>10</v>
      </c>
    </row>
    <row r="24" spans="1:14" x14ac:dyDescent="0.25">
      <c r="A24" t="s">
        <v>11</v>
      </c>
      <c r="B24" t="s">
        <v>12</v>
      </c>
      <c r="C24" t="s">
        <v>13</v>
      </c>
      <c r="D24" t="s">
        <v>14</v>
      </c>
      <c r="E24" t="s">
        <v>15</v>
      </c>
      <c r="F24" t="s">
        <v>16</v>
      </c>
      <c r="G24" t="s">
        <v>17</v>
      </c>
      <c r="H24" t="s">
        <v>18</v>
      </c>
    </row>
    <row r="25" spans="1:14" x14ac:dyDescent="0.25">
      <c r="A25">
        <v>1</v>
      </c>
      <c r="B25">
        <v>2</v>
      </c>
      <c r="C25">
        <v>2.0089999999999999</v>
      </c>
      <c r="D25" t="s">
        <v>19</v>
      </c>
      <c r="E25">
        <v>0.97299999999999998</v>
      </c>
      <c r="F25">
        <v>0.95599999999999996</v>
      </c>
      <c r="G25">
        <v>2.3E-2</v>
      </c>
      <c r="H25">
        <v>2.4</v>
      </c>
    </row>
    <row r="26" spans="1:14" x14ac:dyDescent="0.25">
      <c r="A26" t="s">
        <v>8</v>
      </c>
      <c r="B26" t="s">
        <v>8</v>
      </c>
      <c r="C26">
        <v>1.994</v>
      </c>
      <c r="D26" t="s">
        <v>20</v>
      </c>
      <c r="E26">
        <v>0.96599999999999997</v>
      </c>
      <c r="F26" t="s">
        <v>8</v>
      </c>
      <c r="G26" t="s">
        <v>8</v>
      </c>
      <c r="H26" t="s">
        <v>8</v>
      </c>
    </row>
    <row r="27" spans="1:14" x14ac:dyDescent="0.25">
      <c r="A27" t="s">
        <v>8</v>
      </c>
      <c r="B27" t="s">
        <v>8</v>
      </c>
      <c r="C27">
        <v>1.9179999999999999</v>
      </c>
      <c r="D27" t="s">
        <v>21</v>
      </c>
      <c r="E27">
        <v>0.93</v>
      </c>
      <c r="F27" t="s">
        <v>8</v>
      </c>
      <c r="G27" t="s">
        <v>8</v>
      </c>
      <c r="H27" t="s">
        <v>8</v>
      </c>
    </row>
    <row r="28" spans="1:14" x14ac:dyDescent="0.25">
      <c r="A28">
        <v>2</v>
      </c>
      <c r="B28">
        <v>1</v>
      </c>
      <c r="C28">
        <v>1.0489999999999999</v>
      </c>
      <c r="D28" t="s">
        <v>22</v>
      </c>
      <c r="E28">
        <v>0.51400000000000001</v>
      </c>
      <c r="F28">
        <v>0.51</v>
      </c>
      <c r="G28">
        <v>8.0000000000000002E-3</v>
      </c>
      <c r="H28">
        <v>1.5</v>
      </c>
    </row>
    <row r="29" spans="1:14" x14ac:dyDescent="0.25">
      <c r="A29" t="s">
        <v>8</v>
      </c>
      <c r="B29" t="s">
        <v>8</v>
      </c>
      <c r="C29">
        <v>1.048</v>
      </c>
      <c r="D29" t="s">
        <v>23</v>
      </c>
      <c r="E29">
        <v>0.51400000000000001</v>
      </c>
      <c r="F29" t="s">
        <v>8</v>
      </c>
      <c r="G29" t="s">
        <v>8</v>
      </c>
      <c r="H29" t="s">
        <v>8</v>
      </c>
    </row>
    <row r="30" spans="1:14" x14ac:dyDescent="0.25">
      <c r="A30" t="s">
        <v>8</v>
      </c>
      <c r="B30" t="s">
        <v>8</v>
      </c>
      <c r="C30">
        <v>1.02</v>
      </c>
      <c r="D30" t="s">
        <v>24</v>
      </c>
      <c r="E30">
        <v>0.501</v>
      </c>
      <c r="F30" t="s">
        <v>8</v>
      </c>
      <c r="G30" t="s">
        <v>8</v>
      </c>
      <c r="H30" t="s">
        <v>8</v>
      </c>
    </row>
    <row r="31" spans="1:14" x14ac:dyDescent="0.25">
      <c r="A31">
        <v>3</v>
      </c>
      <c r="B31">
        <v>0.5</v>
      </c>
      <c r="C31">
        <v>0.52900000000000003</v>
      </c>
      <c r="D31" t="s">
        <v>25</v>
      </c>
      <c r="E31">
        <v>0.26600000000000001</v>
      </c>
      <c r="F31">
        <v>0.26600000000000001</v>
      </c>
      <c r="G31">
        <v>6.0000000000000001E-3</v>
      </c>
      <c r="H31">
        <v>2.1</v>
      </c>
    </row>
    <row r="32" spans="1:14" x14ac:dyDescent="0.25">
      <c r="A32" t="s">
        <v>8</v>
      </c>
      <c r="B32" t="s">
        <v>8</v>
      </c>
      <c r="C32">
        <v>0.54</v>
      </c>
      <c r="D32" t="s">
        <v>26</v>
      </c>
      <c r="E32">
        <v>0.27200000000000002</v>
      </c>
      <c r="F32" t="s">
        <v>8</v>
      </c>
      <c r="G32" t="s">
        <v>8</v>
      </c>
      <c r="H32" t="s">
        <v>8</v>
      </c>
    </row>
    <row r="33" spans="1:8" x14ac:dyDescent="0.25">
      <c r="A33" t="s">
        <v>8</v>
      </c>
      <c r="B33" t="s">
        <v>8</v>
      </c>
      <c r="C33">
        <v>0.51700000000000002</v>
      </c>
      <c r="D33" t="s">
        <v>27</v>
      </c>
      <c r="E33">
        <v>0.26100000000000001</v>
      </c>
      <c r="F33" t="s">
        <v>8</v>
      </c>
      <c r="G33" t="s">
        <v>8</v>
      </c>
      <c r="H33" t="s">
        <v>8</v>
      </c>
    </row>
    <row r="34" spans="1:8" x14ac:dyDescent="0.25">
      <c r="A34">
        <v>4</v>
      </c>
      <c r="B34">
        <v>0.25</v>
      </c>
      <c r="C34">
        <v>0.253</v>
      </c>
      <c r="D34" t="s">
        <v>28</v>
      </c>
      <c r="E34">
        <v>0.13500000000000001</v>
      </c>
      <c r="F34">
        <v>0.13600000000000001</v>
      </c>
      <c r="G34">
        <v>4.0000000000000001E-3</v>
      </c>
      <c r="H34">
        <v>3.1</v>
      </c>
    </row>
    <row r="35" spans="1:8" x14ac:dyDescent="0.25">
      <c r="A35" t="s">
        <v>8</v>
      </c>
      <c r="B35" t="s">
        <v>8</v>
      </c>
      <c r="C35">
        <v>0.26700000000000002</v>
      </c>
      <c r="D35" t="s">
        <v>29</v>
      </c>
      <c r="E35">
        <v>0.14099999999999999</v>
      </c>
      <c r="F35" t="s">
        <v>8</v>
      </c>
      <c r="G35" t="s">
        <v>8</v>
      </c>
      <c r="H35" t="s">
        <v>8</v>
      </c>
    </row>
    <row r="36" spans="1:8" x14ac:dyDescent="0.25">
      <c r="A36" t="s">
        <v>8</v>
      </c>
      <c r="B36" t="s">
        <v>8</v>
      </c>
      <c r="C36">
        <v>0.25</v>
      </c>
      <c r="D36" t="s">
        <v>30</v>
      </c>
      <c r="E36">
        <v>0.13300000000000001</v>
      </c>
      <c r="F36" t="s">
        <v>8</v>
      </c>
      <c r="G36" t="s">
        <v>8</v>
      </c>
      <c r="H36" t="s">
        <v>8</v>
      </c>
    </row>
    <row r="37" spans="1:8" x14ac:dyDescent="0.25">
      <c r="A37">
        <v>5</v>
      </c>
      <c r="B37">
        <v>0.125</v>
      </c>
      <c r="C37">
        <v>0.126</v>
      </c>
      <c r="D37" t="s">
        <v>31</v>
      </c>
      <c r="E37">
        <v>7.3999999999999996E-2</v>
      </c>
      <c r="F37">
        <v>7.2999999999999995E-2</v>
      </c>
      <c r="G37">
        <v>3.0000000000000001E-3</v>
      </c>
      <c r="H37">
        <v>3.9</v>
      </c>
    </row>
    <row r="38" spans="1:8" x14ac:dyDescent="0.25">
      <c r="A38" t="s">
        <v>8</v>
      </c>
      <c r="B38" t="s">
        <v>8</v>
      </c>
      <c r="C38">
        <v>0.127</v>
      </c>
      <c r="D38" t="s">
        <v>32</v>
      </c>
      <c r="E38">
        <v>7.3999999999999996E-2</v>
      </c>
      <c r="F38" t="s">
        <v>8</v>
      </c>
      <c r="G38" t="s">
        <v>8</v>
      </c>
      <c r="H38" t="s">
        <v>8</v>
      </c>
    </row>
    <row r="39" spans="1:8" x14ac:dyDescent="0.25">
      <c r="A39" t="s">
        <v>8</v>
      </c>
      <c r="B39" t="s">
        <v>8</v>
      </c>
      <c r="C39">
        <v>0.11700000000000001</v>
      </c>
      <c r="D39" t="s">
        <v>33</v>
      </c>
      <c r="E39">
        <v>6.9000000000000006E-2</v>
      </c>
      <c r="F39" t="s">
        <v>8</v>
      </c>
      <c r="G39" t="s">
        <v>8</v>
      </c>
      <c r="H39" t="s">
        <v>8</v>
      </c>
    </row>
    <row r="40" spans="1:8" x14ac:dyDescent="0.25">
      <c r="A40">
        <v>6</v>
      </c>
      <c r="B40">
        <v>6.3E-2</v>
      </c>
      <c r="C40">
        <v>4.3999999999999997E-2</v>
      </c>
      <c r="D40" t="s">
        <v>34</v>
      </c>
      <c r="E40">
        <v>3.5000000000000003E-2</v>
      </c>
      <c r="F40">
        <v>3.5000000000000003E-2</v>
      </c>
      <c r="G40">
        <v>0</v>
      </c>
      <c r="H40">
        <v>1.4</v>
      </c>
    </row>
    <row r="41" spans="1:8" x14ac:dyDescent="0.25">
      <c r="A41" t="s">
        <v>8</v>
      </c>
      <c r="B41" t="s">
        <v>8</v>
      </c>
      <c r="C41">
        <v>4.4999999999999998E-2</v>
      </c>
      <c r="D41" t="s">
        <v>35</v>
      </c>
      <c r="E41">
        <v>3.5000000000000003E-2</v>
      </c>
      <c r="F41" t="s">
        <v>8</v>
      </c>
      <c r="G41" t="s">
        <v>8</v>
      </c>
      <c r="H41" t="s">
        <v>8</v>
      </c>
    </row>
    <row r="42" spans="1:8" x14ac:dyDescent="0.25">
      <c r="A42" t="s">
        <v>8</v>
      </c>
      <c r="B42" t="s">
        <v>8</v>
      </c>
      <c r="C42">
        <v>4.2999999999999997E-2</v>
      </c>
      <c r="D42" t="s">
        <v>36</v>
      </c>
      <c r="E42">
        <v>3.4000000000000002E-2</v>
      </c>
      <c r="F42" t="s">
        <v>8</v>
      </c>
      <c r="G42" t="s">
        <v>8</v>
      </c>
      <c r="H42" t="s">
        <v>8</v>
      </c>
    </row>
    <row r="43" spans="1:8" x14ac:dyDescent="0.25">
      <c r="A43">
        <v>7</v>
      </c>
      <c r="B43">
        <v>3.1E-2</v>
      </c>
      <c r="C43">
        <v>4.0000000000000001E-3</v>
      </c>
      <c r="D43" t="s">
        <v>37</v>
      </c>
      <c r="E43">
        <v>1.6E-2</v>
      </c>
      <c r="F43">
        <v>1.4999999999999999E-2</v>
      </c>
      <c r="G43">
        <v>1E-3</v>
      </c>
      <c r="H43">
        <v>6.5</v>
      </c>
    </row>
    <row r="44" spans="1:8" x14ac:dyDescent="0.25">
      <c r="A44" t="s">
        <v>8</v>
      </c>
      <c r="B44" t="s">
        <v>8</v>
      </c>
      <c r="C44">
        <v>4.0000000000000001E-3</v>
      </c>
      <c r="D44" t="s">
        <v>38</v>
      </c>
      <c r="E44">
        <v>1.6E-2</v>
      </c>
      <c r="F44" t="s">
        <v>8</v>
      </c>
      <c r="G44" t="s">
        <v>8</v>
      </c>
      <c r="H44" t="s">
        <v>8</v>
      </c>
    </row>
    <row r="45" spans="1:8" x14ac:dyDescent="0.25">
      <c r="A45" t="s">
        <v>8</v>
      </c>
      <c r="B45" t="s">
        <v>8</v>
      </c>
      <c r="C45">
        <v>1E-3</v>
      </c>
      <c r="D45" t="s">
        <v>39</v>
      </c>
      <c r="E45">
        <v>1.4E-2</v>
      </c>
      <c r="F45" t="s">
        <v>8</v>
      </c>
      <c r="G45" t="s">
        <v>8</v>
      </c>
      <c r="H45" t="s">
        <v>8</v>
      </c>
    </row>
    <row r="47" spans="1:8" x14ac:dyDescent="0.25">
      <c r="A47" t="s">
        <v>40</v>
      </c>
      <c r="B47" t="s">
        <v>41</v>
      </c>
      <c r="C47" t="s">
        <v>42</v>
      </c>
      <c r="D47" t="s">
        <v>43</v>
      </c>
      <c r="E47" t="s">
        <v>44</v>
      </c>
    </row>
    <row r="48" spans="1:8" x14ac:dyDescent="0.25">
      <c r="A48">
        <v>1</v>
      </c>
      <c r="B48" t="s">
        <v>11</v>
      </c>
      <c r="C48" t="s">
        <v>45</v>
      </c>
      <c r="D48" t="s">
        <v>46</v>
      </c>
      <c r="E48" t="s">
        <v>47</v>
      </c>
    </row>
    <row r="49" spans="1:13" x14ac:dyDescent="0.25">
      <c r="A49">
        <v>2</v>
      </c>
      <c r="B49" t="s">
        <v>12</v>
      </c>
      <c r="C49" t="s">
        <v>48</v>
      </c>
      <c r="D49" t="s">
        <v>49</v>
      </c>
      <c r="E49" t="s">
        <v>47</v>
      </c>
    </row>
    <row r="50" spans="1:13" x14ac:dyDescent="0.25">
      <c r="A50">
        <v>3</v>
      </c>
      <c r="B50" t="s">
        <v>13</v>
      </c>
      <c r="C50" t="s">
        <v>50</v>
      </c>
      <c r="D50" t="s">
        <v>49</v>
      </c>
      <c r="E50" t="s">
        <v>47</v>
      </c>
    </row>
    <row r="51" spans="1:13" x14ac:dyDescent="0.25">
      <c r="A51">
        <v>4</v>
      </c>
      <c r="B51" t="s">
        <v>14</v>
      </c>
      <c r="C51" t="s">
        <v>51</v>
      </c>
      <c r="D51" t="s">
        <v>46</v>
      </c>
      <c r="E51" t="s">
        <v>47</v>
      </c>
    </row>
    <row r="52" spans="1:13" x14ac:dyDescent="0.25">
      <c r="A52">
        <v>5</v>
      </c>
      <c r="B52" t="s">
        <v>15</v>
      </c>
      <c r="C52" t="s">
        <v>52</v>
      </c>
      <c r="D52" t="s">
        <v>49</v>
      </c>
      <c r="E52" t="s">
        <v>47</v>
      </c>
    </row>
    <row r="53" spans="1:13" x14ac:dyDescent="0.25">
      <c r="A53">
        <v>6</v>
      </c>
      <c r="B53" t="s">
        <v>16</v>
      </c>
      <c r="C53" t="s">
        <v>53</v>
      </c>
      <c r="D53" t="s">
        <v>49</v>
      </c>
      <c r="E53" t="s">
        <v>47</v>
      </c>
    </row>
    <row r="54" spans="1:13" x14ac:dyDescent="0.25">
      <c r="A54">
        <v>7</v>
      </c>
      <c r="B54" t="s">
        <v>17</v>
      </c>
      <c r="C54" t="s">
        <v>54</v>
      </c>
      <c r="D54" t="s">
        <v>49</v>
      </c>
      <c r="E54" t="s">
        <v>47</v>
      </c>
    </row>
    <row r="55" spans="1:13" x14ac:dyDescent="0.25">
      <c r="A55">
        <v>8</v>
      </c>
      <c r="B55" t="s">
        <v>18</v>
      </c>
      <c r="C55" t="s">
        <v>55</v>
      </c>
      <c r="D55" t="s">
        <v>56</v>
      </c>
      <c r="E55" t="s">
        <v>47</v>
      </c>
    </row>
    <row r="57" spans="1:13" x14ac:dyDescent="0.25">
      <c r="A57" t="s">
        <v>57</v>
      </c>
    </row>
    <row r="58" spans="1:13" x14ac:dyDescent="0.25">
      <c r="A58" t="s">
        <v>58</v>
      </c>
      <c r="B58" t="s">
        <v>59</v>
      </c>
      <c r="C58">
        <v>1.4999999999999999E-2</v>
      </c>
      <c r="D58" t="s">
        <v>60</v>
      </c>
      <c r="E58" t="s">
        <v>49</v>
      </c>
      <c r="F58" t="s">
        <v>61</v>
      </c>
    </row>
    <row r="59" spans="1:13" x14ac:dyDescent="0.25">
      <c r="A59" t="s">
        <v>62</v>
      </c>
      <c r="B59" t="s">
        <v>63</v>
      </c>
      <c r="C59">
        <v>0.95599999999999996</v>
      </c>
      <c r="D59" t="s">
        <v>64</v>
      </c>
      <c r="E59" t="s">
        <v>49</v>
      </c>
      <c r="F59" t="s">
        <v>61</v>
      </c>
    </row>
    <row r="60" spans="1:13" x14ac:dyDescent="0.25">
      <c r="A60" t="s">
        <v>65</v>
      </c>
    </row>
    <row r="61" spans="1:13" x14ac:dyDescent="0.25">
      <c r="A61" t="s">
        <v>66</v>
      </c>
    </row>
    <row r="62" spans="1:13" x14ac:dyDescent="0.25">
      <c r="A62" t="s">
        <v>11</v>
      </c>
      <c r="B62" t="s">
        <v>14</v>
      </c>
      <c r="C62" t="s">
        <v>15</v>
      </c>
      <c r="D62" t="s">
        <v>67</v>
      </c>
      <c r="E62" t="s">
        <v>68</v>
      </c>
      <c r="F62" t="s">
        <v>69</v>
      </c>
      <c r="G62" t="s">
        <v>17</v>
      </c>
      <c r="H62" t="s">
        <v>18</v>
      </c>
      <c r="I62" t="s">
        <v>70</v>
      </c>
      <c r="J62" t="s">
        <v>71</v>
      </c>
      <c r="L62" t="s">
        <v>105</v>
      </c>
    </row>
    <row r="63" spans="1:13" x14ac:dyDescent="0.25">
      <c r="A63">
        <v>1</v>
      </c>
      <c r="B63" t="s">
        <v>72</v>
      </c>
      <c r="C63">
        <v>8.5999999999999993E-2</v>
      </c>
      <c r="E63">
        <v>0.151</v>
      </c>
      <c r="F63">
        <v>0.161</v>
      </c>
      <c r="G63">
        <v>8.9999999999999993E-3</v>
      </c>
      <c r="H63">
        <v>5.5</v>
      </c>
      <c r="I63">
        <v>1</v>
      </c>
      <c r="J63">
        <v>0.161</v>
      </c>
      <c r="L63">
        <f>AVERAGE(J63,J66)</f>
        <v>0.14400000000000002</v>
      </c>
      <c r="M63" t="s">
        <v>106</v>
      </c>
    </row>
    <row r="64" spans="1:13" x14ac:dyDescent="0.25">
      <c r="A64" t="s">
        <v>8</v>
      </c>
      <c r="B64" t="s">
        <v>73</v>
      </c>
      <c r="C64">
        <v>9.4E-2</v>
      </c>
      <c r="E64">
        <v>0.16900000000000001</v>
      </c>
      <c r="F64" t="s">
        <v>8</v>
      </c>
      <c r="G64" t="s">
        <v>8</v>
      </c>
      <c r="H64" t="s">
        <v>8</v>
      </c>
      <c r="I64" t="s">
        <v>8</v>
      </c>
      <c r="J64" t="s">
        <v>8</v>
      </c>
      <c r="L64">
        <f>L63*1000000/30000</f>
        <v>4.8000000000000007</v>
      </c>
      <c r="M64" t="s">
        <v>107</v>
      </c>
    </row>
    <row r="65" spans="1:10" x14ac:dyDescent="0.25">
      <c r="A65" t="s">
        <v>8</v>
      </c>
      <c r="B65" t="s">
        <v>74</v>
      </c>
      <c r="C65">
        <v>9.0999999999999998E-2</v>
      </c>
      <c r="E65">
        <v>0.16200000000000001</v>
      </c>
      <c r="F65" t="s">
        <v>8</v>
      </c>
      <c r="G65" t="s">
        <v>8</v>
      </c>
      <c r="H65" t="s">
        <v>8</v>
      </c>
      <c r="I65" t="s">
        <v>8</v>
      </c>
      <c r="J65" t="s">
        <v>8</v>
      </c>
    </row>
    <row r="66" spans="1:10" x14ac:dyDescent="0.25">
      <c r="A66">
        <v>2</v>
      </c>
      <c r="B66" t="s">
        <v>75</v>
      </c>
      <c r="C66">
        <v>4.2999999999999997E-2</v>
      </c>
      <c r="E66">
        <v>6.0999999999999999E-2</v>
      </c>
      <c r="F66">
        <v>6.3E-2</v>
      </c>
      <c r="G66">
        <v>3.0000000000000001E-3</v>
      </c>
      <c r="H66">
        <v>4.4000000000000004</v>
      </c>
      <c r="I66">
        <v>2</v>
      </c>
      <c r="J66">
        <v>0.127</v>
      </c>
    </row>
    <row r="67" spans="1:10" x14ac:dyDescent="0.25">
      <c r="A67" t="s">
        <v>8</v>
      </c>
      <c r="B67" t="s">
        <v>76</v>
      </c>
      <c r="C67">
        <v>4.4999999999999998E-2</v>
      </c>
      <c r="E67">
        <v>6.6000000000000003E-2</v>
      </c>
      <c r="F67" t="s">
        <v>8</v>
      </c>
      <c r="G67" t="s">
        <v>8</v>
      </c>
      <c r="H67" t="s">
        <v>8</v>
      </c>
      <c r="I67" t="s">
        <v>8</v>
      </c>
      <c r="J67" t="s">
        <v>8</v>
      </c>
    </row>
    <row r="68" spans="1:10" x14ac:dyDescent="0.25">
      <c r="A68" t="s">
        <v>8</v>
      </c>
      <c r="B68" t="s">
        <v>77</v>
      </c>
      <c r="C68">
        <v>4.2999999999999997E-2</v>
      </c>
      <c r="E68">
        <v>6.2E-2</v>
      </c>
      <c r="F68" t="s">
        <v>8</v>
      </c>
      <c r="G68" t="s">
        <v>8</v>
      </c>
      <c r="H68" t="s">
        <v>8</v>
      </c>
      <c r="I68" t="s">
        <v>8</v>
      </c>
      <c r="J68" t="s">
        <v>8</v>
      </c>
    </row>
    <row r="69" spans="1:10" x14ac:dyDescent="0.25">
      <c r="A69">
        <v>3</v>
      </c>
      <c r="B69" t="s">
        <v>78</v>
      </c>
      <c r="C69">
        <v>1.7000000000000001E-2</v>
      </c>
      <c r="E69">
        <v>8.0000000000000002E-3</v>
      </c>
      <c r="F69">
        <v>1.2E-2</v>
      </c>
      <c r="G69">
        <v>5.0000000000000001E-3</v>
      </c>
      <c r="H69">
        <v>40.5</v>
      </c>
      <c r="I69">
        <v>4</v>
      </c>
      <c r="J69">
        <v>4.8000000000000001E-2</v>
      </c>
    </row>
    <row r="70" spans="1:10" x14ac:dyDescent="0.25">
      <c r="A70" t="s">
        <v>8</v>
      </c>
      <c r="B70" t="s">
        <v>79</v>
      </c>
      <c r="C70">
        <v>1.9E-2</v>
      </c>
      <c r="E70">
        <v>1.0999999999999999E-2</v>
      </c>
      <c r="F70" t="s">
        <v>8</v>
      </c>
      <c r="G70" t="s">
        <v>8</v>
      </c>
      <c r="H70" t="s">
        <v>8</v>
      </c>
      <c r="I70" t="s">
        <v>8</v>
      </c>
      <c r="J70" t="s">
        <v>8</v>
      </c>
    </row>
    <row r="71" spans="1:10" x14ac:dyDescent="0.25">
      <c r="A71" t="s">
        <v>8</v>
      </c>
      <c r="B71" t="s">
        <v>80</v>
      </c>
      <c r="C71">
        <v>2.1999999999999999E-2</v>
      </c>
      <c r="E71">
        <v>1.7000000000000001E-2</v>
      </c>
      <c r="F71" t="s">
        <v>8</v>
      </c>
      <c r="G71" t="s">
        <v>8</v>
      </c>
      <c r="H71" t="s">
        <v>8</v>
      </c>
      <c r="I71" t="s">
        <v>8</v>
      </c>
      <c r="J71" t="s">
        <v>8</v>
      </c>
    </row>
    <row r="72" spans="1:10" x14ac:dyDescent="0.25">
      <c r="A72">
        <v>4</v>
      </c>
      <c r="B72" t="s">
        <v>81</v>
      </c>
      <c r="C72">
        <v>6.0000000000000001E-3</v>
      </c>
      <c r="D72" t="s">
        <v>67</v>
      </c>
      <c r="E72">
        <v>-1.4999999999999999E-2</v>
      </c>
      <c r="F72">
        <v>-1.2999999999999999E-2</v>
      </c>
      <c r="G72">
        <v>2E-3</v>
      </c>
      <c r="H72">
        <v>19.100000000000001</v>
      </c>
      <c r="I72">
        <v>8</v>
      </c>
      <c r="J72">
        <v>-0.10199999999999999</v>
      </c>
    </row>
    <row r="73" spans="1:10" x14ac:dyDescent="0.25">
      <c r="A73" t="s">
        <v>8</v>
      </c>
      <c r="B73" t="s">
        <v>82</v>
      </c>
      <c r="C73">
        <v>7.0000000000000001E-3</v>
      </c>
      <c r="D73" t="s">
        <v>67</v>
      </c>
      <c r="E73">
        <v>-1.2999999999999999E-2</v>
      </c>
      <c r="F73" t="s">
        <v>8</v>
      </c>
      <c r="G73" t="s">
        <v>8</v>
      </c>
      <c r="H73" t="s">
        <v>8</v>
      </c>
      <c r="I73" t="s">
        <v>8</v>
      </c>
      <c r="J73" t="s">
        <v>8</v>
      </c>
    </row>
    <row r="74" spans="1:10" x14ac:dyDescent="0.25">
      <c r="A74" t="s">
        <v>8</v>
      </c>
      <c r="B74" t="s">
        <v>83</v>
      </c>
      <c r="C74">
        <v>8.9999999999999993E-3</v>
      </c>
      <c r="D74" t="s">
        <v>67</v>
      </c>
      <c r="E74">
        <v>-0.01</v>
      </c>
      <c r="F74" t="s">
        <v>8</v>
      </c>
      <c r="G74" t="s">
        <v>8</v>
      </c>
      <c r="H74" t="s">
        <v>8</v>
      </c>
      <c r="I74" t="s">
        <v>8</v>
      </c>
      <c r="J74" t="s">
        <v>8</v>
      </c>
    </row>
    <row r="75" spans="1:10" x14ac:dyDescent="0.25">
      <c r="A75">
        <v>5</v>
      </c>
      <c r="B75" t="s">
        <v>84</v>
      </c>
      <c r="C75">
        <v>4.0000000000000001E-3</v>
      </c>
      <c r="D75" t="s">
        <v>67</v>
      </c>
      <c r="E75">
        <v>-0.02</v>
      </c>
      <c r="F75">
        <v>-0.02</v>
      </c>
      <c r="G75">
        <v>1E-3</v>
      </c>
      <c r="H75">
        <v>3.2</v>
      </c>
      <c r="I75">
        <v>16</v>
      </c>
      <c r="J75">
        <v>-0.313</v>
      </c>
    </row>
    <row r="76" spans="1:10" x14ac:dyDescent="0.25">
      <c r="A76" t="s">
        <v>8</v>
      </c>
      <c r="B76" t="s">
        <v>85</v>
      </c>
      <c r="C76">
        <v>4.0000000000000001E-3</v>
      </c>
      <c r="D76" t="s">
        <v>67</v>
      </c>
      <c r="E76">
        <v>-0.02</v>
      </c>
      <c r="F76" t="s">
        <v>8</v>
      </c>
      <c r="G76" t="s">
        <v>8</v>
      </c>
      <c r="H76" t="s">
        <v>8</v>
      </c>
      <c r="I76" t="s">
        <v>8</v>
      </c>
      <c r="J76" t="s">
        <v>8</v>
      </c>
    </row>
    <row r="77" spans="1:10" x14ac:dyDescent="0.25">
      <c r="A77" t="s">
        <v>8</v>
      </c>
      <c r="B77" t="s">
        <v>86</v>
      </c>
      <c r="C77">
        <v>5.0000000000000001E-3</v>
      </c>
      <c r="D77" t="s">
        <v>67</v>
      </c>
      <c r="E77">
        <v>-1.9E-2</v>
      </c>
      <c r="F77" t="s">
        <v>8</v>
      </c>
      <c r="G77" t="s">
        <v>8</v>
      </c>
      <c r="H77" t="s">
        <v>8</v>
      </c>
      <c r="I77" t="s">
        <v>8</v>
      </c>
      <c r="J77" t="s">
        <v>8</v>
      </c>
    </row>
    <row r="78" spans="1:10" x14ac:dyDescent="0.25">
      <c r="A78">
        <v>6</v>
      </c>
      <c r="B78" t="s">
        <v>87</v>
      </c>
      <c r="C78">
        <v>3.0000000000000001E-3</v>
      </c>
      <c r="D78" t="s">
        <v>67</v>
      </c>
      <c r="E78">
        <v>-2.3E-2</v>
      </c>
      <c r="F78">
        <v>-2.5000000000000001E-2</v>
      </c>
      <c r="G78">
        <v>2E-3</v>
      </c>
      <c r="H78">
        <v>9.6</v>
      </c>
      <c r="I78">
        <v>32</v>
      </c>
      <c r="J78">
        <v>-0.78700000000000003</v>
      </c>
    </row>
    <row r="79" spans="1:10" x14ac:dyDescent="0.25">
      <c r="A79" t="s">
        <v>8</v>
      </c>
      <c r="B79" t="s">
        <v>88</v>
      </c>
      <c r="C79">
        <v>1E-3</v>
      </c>
      <c r="D79" t="s">
        <v>67</v>
      </c>
      <c r="E79">
        <v>-2.7E-2</v>
      </c>
      <c r="F79" t="s">
        <v>8</v>
      </c>
      <c r="G79" t="s">
        <v>8</v>
      </c>
      <c r="H79" t="s">
        <v>8</v>
      </c>
      <c r="I79" t="s">
        <v>8</v>
      </c>
      <c r="J79" t="s">
        <v>8</v>
      </c>
    </row>
    <row r="80" spans="1:10" x14ac:dyDescent="0.25">
      <c r="A80" t="s">
        <v>8</v>
      </c>
      <c r="B80" t="s">
        <v>89</v>
      </c>
      <c r="C80">
        <v>2E-3</v>
      </c>
      <c r="D80" t="s">
        <v>67</v>
      </c>
      <c r="E80">
        <v>-2.3E-2</v>
      </c>
      <c r="F80" t="s">
        <v>8</v>
      </c>
      <c r="G80" t="s">
        <v>8</v>
      </c>
      <c r="H80" t="s">
        <v>8</v>
      </c>
      <c r="I80" t="s">
        <v>8</v>
      </c>
      <c r="J80" t="s">
        <v>8</v>
      </c>
    </row>
    <row r="81" spans="1:10" x14ac:dyDescent="0.25">
      <c r="A81">
        <v>7</v>
      </c>
      <c r="B81" t="s">
        <v>90</v>
      </c>
      <c r="C81">
        <v>0</v>
      </c>
      <c r="D81" t="s">
        <v>67</v>
      </c>
      <c r="E81">
        <v>-2.9000000000000001E-2</v>
      </c>
      <c r="F81">
        <v>-2.9000000000000001E-2</v>
      </c>
      <c r="G81">
        <v>1E-3</v>
      </c>
      <c r="H81">
        <v>4.7</v>
      </c>
      <c r="I81">
        <v>64</v>
      </c>
      <c r="J81">
        <v>-1.8819999999999999</v>
      </c>
    </row>
    <row r="82" spans="1:10" x14ac:dyDescent="0.25">
      <c r="A82" t="s">
        <v>8</v>
      </c>
      <c r="B82" t="s">
        <v>91</v>
      </c>
      <c r="C82">
        <v>-1E-3</v>
      </c>
      <c r="D82" t="s">
        <v>67</v>
      </c>
      <c r="E82">
        <v>-3.1E-2</v>
      </c>
      <c r="F82" t="s">
        <v>8</v>
      </c>
      <c r="G82" t="s">
        <v>8</v>
      </c>
      <c r="H82" t="s">
        <v>8</v>
      </c>
      <c r="I82" t="s">
        <v>8</v>
      </c>
      <c r="J82" t="s">
        <v>8</v>
      </c>
    </row>
    <row r="83" spans="1:10" x14ac:dyDescent="0.25">
      <c r="A83" t="s">
        <v>8</v>
      </c>
      <c r="B83" t="s">
        <v>92</v>
      </c>
      <c r="C83">
        <v>0</v>
      </c>
      <c r="D83" t="s">
        <v>67</v>
      </c>
      <c r="E83">
        <v>-2.8000000000000001E-2</v>
      </c>
      <c r="F83" t="s">
        <v>8</v>
      </c>
      <c r="G83" t="s">
        <v>8</v>
      </c>
      <c r="H83" t="s">
        <v>8</v>
      </c>
      <c r="I83" t="s">
        <v>8</v>
      </c>
      <c r="J83" t="s">
        <v>8</v>
      </c>
    </row>
    <row r="85" spans="1:10" x14ac:dyDescent="0.25">
      <c r="A85" t="s">
        <v>40</v>
      </c>
      <c r="B85" t="s">
        <v>41</v>
      </c>
      <c r="C85" t="s">
        <v>42</v>
      </c>
      <c r="D85" t="s">
        <v>43</v>
      </c>
      <c r="E85" t="s">
        <v>44</v>
      </c>
    </row>
    <row r="86" spans="1:10" x14ac:dyDescent="0.25">
      <c r="A86">
        <v>1</v>
      </c>
      <c r="B86" t="s">
        <v>11</v>
      </c>
      <c r="C86" t="s">
        <v>45</v>
      </c>
      <c r="D86" t="s">
        <v>46</v>
      </c>
      <c r="E86" t="s">
        <v>47</v>
      </c>
    </row>
    <row r="87" spans="1:10" x14ac:dyDescent="0.25">
      <c r="A87">
        <v>2</v>
      </c>
      <c r="B87" t="s">
        <v>14</v>
      </c>
      <c r="C87" t="s">
        <v>51</v>
      </c>
      <c r="D87" t="s">
        <v>46</v>
      </c>
      <c r="E87" t="s">
        <v>47</v>
      </c>
    </row>
    <row r="88" spans="1:10" x14ac:dyDescent="0.25">
      <c r="A88">
        <v>3</v>
      </c>
      <c r="B88" t="s">
        <v>15</v>
      </c>
      <c r="C88" t="s">
        <v>52</v>
      </c>
      <c r="D88" t="s">
        <v>49</v>
      </c>
      <c r="E88" t="s">
        <v>47</v>
      </c>
    </row>
    <row r="89" spans="1:10" x14ac:dyDescent="0.25">
      <c r="A89">
        <v>4</v>
      </c>
      <c r="B89" t="s">
        <v>67</v>
      </c>
      <c r="C89" t="s">
        <v>93</v>
      </c>
      <c r="D89" t="s">
        <v>49</v>
      </c>
      <c r="E89" t="s">
        <v>47</v>
      </c>
    </row>
    <row r="90" spans="1:10" x14ac:dyDescent="0.25">
      <c r="A90">
        <v>5</v>
      </c>
      <c r="B90" t="s">
        <v>68</v>
      </c>
      <c r="C90" t="s">
        <v>50</v>
      </c>
      <c r="D90" t="s">
        <v>49</v>
      </c>
      <c r="E90" t="s">
        <v>47</v>
      </c>
    </row>
    <row r="91" spans="1:10" x14ac:dyDescent="0.25">
      <c r="A91">
        <v>6</v>
      </c>
      <c r="B91" t="s">
        <v>69</v>
      </c>
      <c r="C91" t="s">
        <v>94</v>
      </c>
      <c r="D91" t="s">
        <v>49</v>
      </c>
      <c r="E91" t="s">
        <v>47</v>
      </c>
    </row>
    <row r="92" spans="1:10" x14ac:dyDescent="0.25">
      <c r="A92">
        <v>7</v>
      </c>
      <c r="B92" t="s">
        <v>17</v>
      </c>
      <c r="C92" t="s">
        <v>95</v>
      </c>
      <c r="D92" t="s">
        <v>49</v>
      </c>
      <c r="E92" t="s">
        <v>47</v>
      </c>
    </row>
    <row r="93" spans="1:10" x14ac:dyDescent="0.25">
      <c r="A93">
        <v>8</v>
      </c>
      <c r="B93" t="s">
        <v>18</v>
      </c>
      <c r="C93" t="s">
        <v>96</v>
      </c>
      <c r="D93" t="s">
        <v>56</v>
      </c>
      <c r="E93" t="s">
        <v>47</v>
      </c>
    </row>
    <row r="94" spans="1:10" x14ac:dyDescent="0.25">
      <c r="A94">
        <v>9</v>
      </c>
      <c r="B94" t="s">
        <v>70</v>
      </c>
      <c r="C94" t="s">
        <v>97</v>
      </c>
      <c r="D94" t="s">
        <v>56</v>
      </c>
      <c r="E94" t="s">
        <v>47</v>
      </c>
    </row>
    <row r="95" spans="1:10" x14ac:dyDescent="0.25">
      <c r="A95">
        <v>10</v>
      </c>
      <c r="B95" t="s">
        <v>71</v>
      </c>
      <c r="C95" t="s">
        <v>98</v>
      </c>
      <c r="D95" t="s">
        <v>49</v>
      </c>
      <c r="E95" t="s">
        <v>47</v>
      </c>
    </row>
    <row r="97" spans="1:6" x14ac:dyDescent="0.25">
      <c r="A97" t="s">
        <v>57</v>
      </c>
    </row>
    <row r="98" spans="1:6" x14ac:dyDescent="0.25">
      <c r="A98" t="s">
        <v>99</v>
      </c>
      <c r="B98" t="s">
        <v>100</v>
      </c>
      <c r="E98" t="s">
        <v>101</v>
      </c>
      <c r="F98" t="s">
        <v>61</v>
      </c>
    </row>
    <row r="99" spans="1:6" x14ac:dyDescent="0.25">
      <c r="A99" t="s">
        <v>69</v>
      </c>
      <c r="B99" t="s">
        <v>102</v>
      </c>
      <c r="C99">
        <v>-0.39</v>
      </c>
      <c r="D99" t="s">
        <v>103</v>
      </c>
      <c r="E99" t="s">
        <v>46</v>
      </c>
      <c r="F99" t="s">
        <v>61</v>
      </c>
    </row>
    <row r="100" spans="1:6" x14ac:dyDescent="0.25">
      <c r="A100" t="s">
        <v>65</v>
      </c>
    </row>
    <row r="101" spans="1:6" x14ac:dyDescent="0.25">
      <c r="A101" t="s">
        <v>104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Sheet1!_021919_DJA2_Delta_CT_BCA</vt:lpstr>
    </vt:vector>
  </TitlesOfParts>
  <Company>UCSF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Gestwicki_inst</dc:creator>
  <cp:lastModifiedBy>Gestwicki_inst</cp:lastModifiedBy>
  <dcterms:created xsi:type="dcterms:W3CDTF">2019-02-20T02:35:42Z</dcterms:created>
  <dcterms:modified xsi:type="dcterms:W3CDTF">2019-02-20T02:37:41Z</dcterms:modified>
</cp:coreProperties>
</file>