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Taylor\BCA\"/>
    </mc:Choice>
  </mc:AlternateContent>
  <bookViews>
    <workbookView xWindow="0" yWindow="0" windowWidth="18585" windowHeight="9195"/>
  </bookViews>
  <sheets>
    <sheet name="Sheet1" sheetId="1" r:id="rId1"/>
  </sheets>
  <definedNames>
    <definedName name="_022019_0N4R_WT_in_ELISA_binding_buffer_BCA" localSheetId="0">Sheet1!$A$1:$CU$85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7" i="1" l="1"/>
  <c r="M46" i="1"/>
</calcChain>
</file>

<file path=xl/connections.xml><?xml version="1.0" encoding="utf-8"?>
<connections xmlns="http://schemas.openxmlformats.org/spreadsheetml/2006/main">
  <connection id="1" name="022019 0N4R WT in ELISA binding buffer BCA" type="6" refreshedVersion="6" background="1" saveData="1">
    <textPr sourceFile="Z:\Taylor\BCA\022019 0N4R WT in ELISA binding buffer BCA.txt">
      <textFields>
        <textField/>
      </textFields>
    </textPr>
  </connection>
</connections>
</file>

<file path=xl/sharedStrings.xml><?xml version="1.0" encoding="utf-8"?>
<sst xmlns="http://schemas.openxmlformats.org/spreadsheetml/2006/main" count="431" uniqueCount="162">
  <si>
    <t>##BLOCKS= 3</t>
  </si>
  <si>
    <t>Plate:</t>
  </si>
  <si>
    <t>Plate1</t>
  </si>
  <si>
    <t>TimeFormat</t>
  </si>
  <si>
    <t>Endpoint</t>
  </si>
  <si>
    <t>Absorbance</t>
  </si>
  <si>
    <t>Raw</t>
  </si>
  <si>
    <t>Temperature(¡C)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</si>
  <si>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</si>
  <si>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</si>
  <si>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</si>
  <si>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</si>
  <si>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</si>
  <si>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</si>
  <si>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</si>
  <si>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</si>
  <si>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</si>
  <si>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</si>
  <si>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</si>
  <si>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</si>
  <si>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</si>
  <si>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</si>
  <si>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</si>
  <si>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</si>
  <si>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</si>
  <si>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</si>
  <si>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</si>
  <si>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</si>
  <si>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</si>
  <si>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</si>
  <si>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</si>
  <si>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</si>
  <si>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</si>
  <si>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</si>
  <si>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</si>
  <si>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</si>
  <si>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</si>
  <si>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</si>
  <si>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</si>
  <si>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</si>
  <si>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</si>
  <si>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</si>
  <si>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</si>
  <si>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</si>
  <si>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</si>
  <si>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</si>
  <si>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</si>
  <si>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</si>
  <si>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</si>
  <si>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</si>
  <si>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</si>
  <si>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</si>
  <si>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</si>
  <si>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</si>
  <si>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</si>
  <si>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</si>
  <si>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</si>
  <si>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</si>
  <si>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</si>
  <si>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</si>
  <si>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</si>
  <si>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</si>
  <si>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</si>
  <si>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</si>
  <si>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</si>
  <si>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</si>
  <si>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</si>
  <si>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</si>
  <si>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</si>
  <si>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</si>
  <si>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</si>
  <si>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</si>
  <si>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</si>
  <si>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</si>
  <si>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</si>
  <si>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</si>
  <si>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</si>
  <si>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</si>
  <si>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</si>
  <si>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</si>
  <si>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</si>
  <si>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</si>
  <si>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</si>
  <si>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</si>
  <si>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</si>
  <si>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</si>
  <si>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</si>
  <si>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</si>
  <si>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</si>
  <si>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</si>
  <si>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</si>
  <si>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</si>
  <si>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</si>
  <si>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</si>
  <si>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</si>
  <si>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</si>
  <si>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</si>
  <si>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</si>
  <si>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</si>
  <si>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</si>
  <si>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</si>
  <si>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</si>
  <si>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</si>
  <si>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</si>
  <si>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~End</t>
  </si>
  <si>
    <t>Group: Standards</t>
  </si>
  <si>
    <t>Sample</t>
  </si>
  <si>
    <t>Conc</t>
  </si>
  <si>
    <t>BackCalcConc</t>
  </si>
  <si>
    <t>Wells</t>
  </si>
  <si>
    <t>Value</t>
  </si>
  <si>
    <t>MeanValue</t>
  </si>
  <si>
    <t>SD</t>
  </si>
  <si>
    <t>CV</t>
  </si>
  <si>
    <t xml:space="preserve"> </t>
  </si>
  <si>
    <t>Group Column</t>
  </si>
  <si>
    <t>Formula Name</t>
  </si>
  <si>
    <t>Formula</t>
  </si>
  <si>
    <t>Precision</t>
  </si>
  <si>
    <t>Notation</t>
  </si>
  <si>
    <t>!SampleNames</t>
  </si>
  <si>
    <t>2 decimal places</t>
  </si>
  <si>
    <t>Numeric</t>
  </si>
  <si>
    <t>!Concentration</t>
  </si>
  <si>
    <t>3 decimal places</t>
  </si>
  <si>
    <t>InterpX(Std@StandardCurve,Value)</t>
  </si>
  <si>
    <t>!WellIDs</t>
  </si>
  <si>
    <t>!WellValues</t>
  </si>
  <si>
    <t>Average(Value)</t>
  </si>
  <si>
    <t>Stdev(Value)</t>
  </si>
  <si>
    <t>Cv(Value)</t>
  </si>
  <si>
    <t>1 decimal places</t>
  </si>
  <si>
    <t>Group Summaries</t>
  </si>
  <si>
    <t>MinStd</t>
  </si>
  <si>
    <t>Smallest standard value:</t>
  </si>
  <si>
    <t>Min(MeanValue)</t>
  </si>
  <si>
    <t xml:space="preserve">Numeric Notation </t>
  </si>
  <si>
    <t>MaxStd</t>
  </si>
  <si>
    <t>Largest standard value:</t>
  </si>
  <si>
    <t>Max(MeanValue)</t>
  </si>
  <si>
    <t xml:space="preserve">~End </t>
  </si>
  <si>
    <t>Group: Unk_Dilution</t>
  </si>
  <si>
    <t>R</t>
  </si>
  <si>
    <t>Result</t>
  </si>
  <si>
    <t>MeanResult</t>
  </si>
  <si>
    <t>Dilution</t>
  </si>
  <si>
    <t>AdjResult</t>
  </si>
  <si>
    <t>If (Value&gt;=MinStd@Standards and Value&lt;=MaxStd@Standards,"","R")</t>
  </si>
  <si>
    <t>Average(Result)</t>
  </si>
  <si>
    <t>Stdev(Result)</t>
  </si>
  <si>
    <t>Cv(Result)</t>
  </si>
  <si>
    <t>!Factor</t>
  </si>
  <si>
    <t>MeanResult*!Factor</t>
  </si>
  <si>
    <t>InRange</t>
  </si>
  <si>
    <t>R - Outside standard range</t>
  </si>
  <si>
    <t>0 decimal places</t>
  </si>
  <si>
    <t>Mean Adjusted Result:</t>
  </si>
  <si>
    <t>Average(AdjResult)</t>
  </si>
  <si>
    <t>Original Filename: 022019 0N4R WT in ELISA binding buffer BCA; Date Last Saved: 2/20/2019 1:12:09 PM</t>
  </si>
  <si>
    <t>Avg concentration</t>
  </si>
  <si>
    <t>mg/mL</t>
  </si>
  <si>
    <t>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</si>
</sst>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022019 0N4R WT in ELISA binding buffer BCA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T85"/>
  <sheetViews>
    <sheetView tabSelected="1" topLeftCell="B40" workbookViewId="0">
      <selection activeCell="N47" sqref="N47"/>
    </sheetView>
  </sheetViews>
  <sheetFormatPr defaultRowHeight="15" x14ac:dyDescent="0.25"/>
  <cols>
    <col min="1" max="1" width="40.140625" customWidth="1"/>
    <col min="2" max="2" width="9.7109375" customWidth="1"/>
    <col min="3" max="3" width="20.42578125" customWidth="1"/>
    <col min="4" max="4" width="18.5703125" bestFit="1" customWidth="1"/>
    <col min="5" max="5" width="15.5703125" bestFit="1" customWidth="1"/>
    <col min="6" max="6" width="17.5703125" bestFit="1" customWidth="1"/>
    <col min="7" max="8" width="7" bestFit="1" customWidth="1"/>
    <col min="9" max="9" width="8.140625" bestFit="1" customWidth="1"/>
    <col min="10" max="10" width="9.5703125" bestFit="1" customWidth="1"/>
    <col min="11" max="11" width="3.28515625" bestFit="1" customWidth="1"/>
    <col min="12" max="12" width="4.28515625" bestFit="1" customWidth="1"/>
    <col min="13" max="13" width="8.85546875" customWidth="1"/>
    <col min="14" max="14" width="4.28515625" bestFit="1" customWidth="1"/>
    <col min="15" max="20" width="7" bestFit="1" customWidth="1"/>
    <col min="21" max="23" width="3.140625" bestFit="1" customWidth="1"/>
    <col min="24" max="26" width="4.140625" bestFit="1" customWidth="1"/>
    <col min="27" max="32" width="7" bestFit="1" customWidth="1"/>
    <col min="33" max="35" width="3.140625" bestFit="1" customWidth="1"/>
    <col min="36" max="38" width="4.140625" bestFit="1" customWidth="1"/>
    <col min="39" max="44" width="7" bestFit="1" customWidth="1"/>
    <col min="45" max="47" width="3.28515625" bestFit="1" customWidth="1"/>
    <col min="48" max="50" width="4.28515625" bestFit="1" customWidth="1"/>
    <col min="51" max="51" width="7" bestFit="1" customWidth="1"/>
    <col min="52" max="52" width="6" bestFit="1" customWidth="1"/>
    <col min="53" max="56" width="7" bestFit="1" customWidth="1"/>
    <col min="57" max="59" width="3" bestFit="1" customWidth="1"/>
    <col min="60" max="62" width="4" bestFit="1" customWidth="1"/>
    <col min="63" max="68" width="7" bestFit="1" customWidth="1"/>
    <col min="69" max="71" width="3" bestFit="1" customWidth="1"/>
    <col min="72" max="74" width="4" bestFit="1" customWidth="1"/>
    <col min="75" max="78" width="7" bestFit="1" customWidth="1"/>
    <col min="79" max="79" width="6" bestFit="1" customWidth="1"/>
    <col min="80" max="80" width="7" bestFit="1" customWidth="1"/>
    <col min="81" max="83" width="3.28515625" bestFit="1" customWidth="1"/>
    <col min="84" max="86" width="4.28515625" bestFit="1" customWidth="1"/>
    <col min="87" max="87" width="7" bestFit="1" customWidth="1"/>
    <col min="88" max="88" width="9" bestFit="1" customWidth="1"/>
    <col min="89" max="91" width="7.7109375" bestFit="1" customWidth="1"/>
    <col min="92" max="92" width="7" bestFit="1" customWidth="1"/>
    <col min="93" max="95" width="3.28515625" bestFit="1" customWidth="1"/>
    <col min="96" max="98" width="4.28515625" bestFit="1" customWidth="1"/>
  </cols>
  <sheetData>
    <row r="1" spans="1:98" x14ac:dyDescent="0.25">
      <c r="A1" t="s">
        <v>0</v>
      </c>
    </row>
    <row r="2" spans="1:98" x14ac:dyDescent="0.25">
      <c r="A2" t="s">
        <v>1</v>
      </c>
      <c r="B2" t="s">
        <v>2</v>
      </c>
      <c r="C2">
        <v>1.3</v>
      </c>
      <c r="D2" t="s">
        <v>3</v>
      </c>
      <c r="E2" t="s">
        <v>4</v>
      </c>
      <c r="F2" t="s">
        <v>5</v>
      </c>
      <c r="G2" t="s">
        <v>6</v>
      </c>
      <c r="H2" t="b">
        <v>0</v>
      </c>
      <c r="I2">
        <v>1</v>
      </c>
      <c r="O2">
        <v>1</v>
      </c>
      <c r="P2">
        <v>562</v>
      </c>
      <c r="Q2">
        <v>1</v>
      </c>
      <c r="R2">
        <v>6</v>
      </c>
      <c r="S2">
        <v>96</v>
      </c>
      <c r="T2">
        <v>1</v>
      </c>
      <c r="U2">
        <v>8</v>
      </c>
    </row>
    <row r="3" spans="1:98" x14ac:dyDescent="0.25">
      <c r="B3" t="s">
        <v>7</v>
      </c>
      <c r="C3" t="s">
        <v>8</v>
      </c>
      <c r="D3" t="s">
        <v>9</v>
      </c>
      <c r="E3" t="s">
        <v>10</v>
      </c>
      <c r="F3" t="s">
        <v>11</v>
      </c>
      <c r="G3" t="s">
        <v>12</v>
      </c>
      <c r="H3" t="s">
        <v>13</v>
      </c>
      <c r="I3" t="s">
        <v>14</v>
      </c>
      <c r="J3" t="s">
        <v>15</v>
      </c>
      <c r="K3" t="s">
        <v>16</v>
      </c>
      <c r="L3" t="s">
        <v>17</v>
      </c>
      <c r="M3" t="s">
        <v>18</v>
      </c>
      <c r="N3" t="s">
        <v>19</v>
      </c>
      <c r="O3" t="s">
        <v>20</v>
      </c>
      <c r="P3" t="s">
        <v>21</v>
      </c>
      <c r="Q3" t="s">
        <v>22</v>
      </c>
      <c r="R3" t="s">
        <v>23</v>
      </c>
      <c r="S3" t="s">
        <v>24</v>
      </c>
      <c r="T3" t="s">
        <v>25</v>
      </c>
      <c r="U3" t="s">
        <v>26</v>
      </c>
      <c r="V3" t="s">
        <v>27</v>
      </c>
      <c r="W3" t="s">
        <v>28</v>
      </c>
      <c r="X3" t="s">
        <v>29</v>
      </c>
      <c r="Y3" t="s">
        <v>30</v>
      </c>
      <c r="Z3" t="s">
        <v>31</v>
      </c>
      <c r="AA3" t="s">
        <v>32</v>
      </c>
      <c r="AB3" t="s">
        <v>33</v>
      </c>
      <c r="AC3" t="s">
        <v>34</v>
      </c>
      <c r="AD3" t="s">
        <v>35</v>
      </c>
      <c r="AE3" t="s">
        <v>36</v>
      </c>
      <c r="AF3" t="s">
        <v>37</v>
      </c>
      <c r="AG3" t="s">
        <v>38</v>
      </c>
      <c r="AH3" t="s">
        <v>39</v>
      </c>
      <c r="AI3" t="s">
        <v>40</v>
      </c>
      <c r="AJ3" t="s">
        <v>41</v>
      </c>
      <c r="AK3" t="s">
        <v>42</v>
      </c>
      <c r="AL3" t="s">
        <v>43</v>
      </c>
      <c r="AM3" t="s">
        <v>44</v>
      </c>
      <c r="AN3" t="s">
        <v>45</v>
      </c>
      <c r="AO3" t="s">
        <v>46</v>
      </c>
      <c r="AP3" t="s">
        <v>47</v>
      </c>
      <c r="AQ3" t="s">
        <v>48</v>
      </c>
      <c r="AR3" t="s">
        <v>49</v>
      </c>
      <c r="AS3" t="s">
        <v>50</v>
      </c>
      <c r="AT3" t="s">
        <v>51</v>
      </c>
      <c r="AU3" t="s">
        <v>52</v>
      </c>
      <c r="AV3" t="s">
        <v>53</v>
      </c>
      <c r="AW3" t="s">
        <v>54</v>
      </c>
      <c r="AX3" t="s">
        <v>55</v>
      </c>
      <c r="AY3" t="s">
        <v>56</v>
      </c>
      <c r="AZ3" t="s">
        <v>57</v>
      </c>
      <c r="BA3" t="s">
        <v>58</v>
      </c>
      <c r="BB3" t="s">
        <v>59</v>
      </c>
      <c r="BC3" t="s">
        <v>60</v>
      </c>
      <c r="BD3" t="s">
        <v>61</v>
      </c>
      <c r="BE3" t="s">
        <v>62</v>
      </c>
      <c r="BF3" t="s">
        <v>63</v>
      </c>
      <c r="BG3" t="s">
        <v>64</v>
      </c>
      <c r="BH3" t="s">
        <v>65</v>
      </c>
      <c r="BI3" t="s">
        <v>66</v>
      </c>
      <c r="BJ3" t="s">
        <v>67</v>
      </c>
      <c r="BK3" t="s">
        <v>68</v>
      </c>
      <c r="BL3" t="s">
        <v>69</v>
      </c>
      <c r="BM3" t="s">
        <v>70</v>
      </c>
      <c r="BN3" t="s">
        <v>71</v>
      </c>
      <c r="BO3" t="s">
        <v>72</v>
      </c>
      <c r="BP3" t="s">
        <v>73</v>
      </c>
      <c r="BQ3" t="s">
        <v>74</v>
      </c>
      <c r="BR3" t="s">
        <v>75</v>
      </c>
      <c r="BS3" t="s">
        <v>76</v>
      </c>
      <c r="BT3" t="s">
        <v>77</v>
      </c>
      <c r="BU3" t="s">
        <v>78</v>
      </c>
      <c r="BV3" t="s">
        <v>79</v>
      </c>
      <c r="BW3" t="s">
        <v>80</v>
      </c>
      <c r="BX3" t="s">
        <v>81</v>
      </c>
      <c r="BY3" t="s">
        <v>82</v>
      </c>
      <c r="BZ3" t="s">
        <v>83</v>
      </c>
      <c r="CA3" t="s">
        <v>84</v>
      </c>
      <c r="CB3" t="s">
        <v>85</v>
      </c>
      <c r="CC3" t="s">
        <v>86</v>
      </c>
      <c r="CD3" t="s">
        <v>87</v>
      </c>
      <c r="CE3" t="s">
        <v>88</v>
      </c>
      <c r="CF3" t="s">
        <v>89</v>
      </c>
      <c r="CG3" t="s">
        <v>90</v>
      </c>
      <c r="CH3" t="s">
        <v>91</v>
      </c>
      <c r="CI3" t="s">
        <v>92</v>
      </c>
      <c r="CJ3" t="s">
        <v>93</v>
      </c>
      <c r="CK3" t="s">
        <v>94</v>
      </c>
      <c r="CL3" t="s">
        <v>95</v>
      </c>
      <c r="CM3" t="s">
        <v>96</v>
      </c>
      <c r="CN3" t="s">
        <v>97</v>
      </c>
      <c r="CO3" t="s">
        <v>98</v>
      </c>
      <c r="CP3" t="s">
        <v>99</v>
      </c>
      <c r="CQ3" t="s">
        <v>100</v>
      </c>
      <c r="CR3" t="s">
        <v>101</v>
      </c>
      <c r="CS3" t="s">
        <v>102</v>
      </c>
      <c r="CT3" t="s">
        <v>103</v>
      </c>
    </row>
    <row r="4" spans="1:98" x14ac:dyDescent="0.25">
      <c r="B4">
        <v>24.4</v>
      </c>
      <c r="C4">
        <v>1.0925</v>
      </c>
      <c r="D4">
        <v>1.0849</v>
      </c>
      <c r="E4">
        <v>1.0609999999999999</v>
      </c>
      <c r="F4">
        <v>1.0430999999999999</v>
      </c>
      <c r="G4">
        <v>1.0639000000000001</v>
      </c>
      <c r="H4">
        <v>1.0864</v>
      </c>
      <c r="O4">
        <v>0.5796</v>
      </c>
      <c r="P4">
        <v>0.57310000000000005</v>
      </c>
      <c r="Q4">
        <v>0.56369999999999998</v>
      </c>
      <c r="R4">
        <v>0.57320000000000004</v>
      </c>
      <c r="S4">
        <v>0.5756</v>
      </c>
      <c r="T4">
        <v>0.58889999999999998</v>
      </c>
      <c r="AA4">
        <v>0.31459999999999999</v>
      </c>
      <c r="AB4">
        <v>0.30259999999999998</v>
      </c>
      <c r="AC4">
        <v>0.2969</v>
      </c>
      <c r="AD4">
        <v>0.29659999999999997</v>
      </c>
      <c r="AE4">
        <v>0.31519999999999998</v>
      </c>
      <c r="AF4">
        <v>0.32190000000000002</v>
      </c>
      <c r="AM4">
        <v>0.16289999999999999</v>
      </c>
      <c r="AN4">
        <v>0.15820000000000001</v>
      </c>
      <c r="AO4">
        <v>0.15490000000000001</v>
      </c>
      <c r="AP4">
        <v>0.1696</v>
      </c>
      <c r="AQ4">
        <v>0.16719999999999999</v>
      </c>
      <c r="AR4">
        <v>0.17019999999999999</v>
      </c>
      <c r="AY4">
        <v>7.2499999999999995E-2</v>
      </c>
      <c r="AZ4">
        <v>7.0999999999999994E-2</v>
      </c>
      <c r="BA4">
        <v>6.4600000000000005E-2</v>
      </c>
      <c r="BB4">
        <v>8.5300000000000001E-2</v>
      </c>
      <c r="BC4">
        <v>8.9700000000000002E-2</v>
      </c>
      <c r="BD4">
        <v>9.3200000000000005E-2</v>
      </c>
      <c r="BK4">
        <v>4.24E-2</v>
      </c>
      <c r="BL4">
        <v>3.7400000000000003E-2</v>
      </c>
      <c r="BM4">
        <v>3.5200000000000002E-2</v>
      </c>
      <c r="BN4">
        <v>4.41E-2</v>
      </c>
      <c r="BO4">
        <v>4.3499999999999997E-2</v>
      </c>
      <c r="BP4">
        <v>4.7800000000000002E-2</v>
      </c>
      <c r="BW4">
        <v>2.1299999999999999E-2</v>
      </c>
      <c r="BX4">
        <v>1.7600000000000001E-2</v>
      </c>
      <c r="BY4">
        <v>1.67E-2</v>
      </c>
      <c r="BZ4">
        <v>2.2599999999999999E-2</v>
      </c>
      <c r="CA4">
        <v>2.1999999999999999E-2</v>
      </c>
      <c r="CB4">
        <v>2.5399999999999999E-2</v>
      </c>
      <c r="CI4">
        <v>1.29999999999998E-3</v>
      </c>
      <c r="CJ4" s="1">
        <v>-1.38777878078145E-17</v>
      </c>
      <c r="CK4">
        <v>-8.0000000000002302E-4</v>
      </c>
      <c r="CL4">
        <v>-5.00000000000014E-4</v>
      </c>
      <c r="CM4">
        <v>-4.0000000000001102E-4</v>
      </c>
      <c r="CN4">
        <v>3.9999999999998397E-4</v>
      </c>
    </row>
    <row r="6" spans="1:98" x14ac:dyDescent="0.25">
      <c r="A6" t="s">
        <v>104</v>
      </c>
    </row>
    <row r="7" spans="1:98" x14ac:dyDescent="0.25">
      <c r="A7" t="s">
        <v>105</v>
      </c>
    </row>
    <row r="8" spans="1:98" x14ac:dyDescent="0.25">
      <c r="A8" t="s">
        <v>106</v>
      </c>
      <c r="B8" t="s">
        <v>107</v>
      </c>
      <c r="C8" t="s">
        <v>108</v>
      </c>
      <c r="D8" t="s">
        <v>109</v>
      </c>
      <c r="E8" t="s">
        <v>110</v>
      </c>
      <c r="F8" t="s">
        <v>111</v>
      </c>
      <c r="G8" t="s">
        <v>112</v>
      </c>
      <c r="H8" t="s">
        <v>113</v>
      </c>
    </row>
    <row r="9" spans="1:98" x14ac:dyDescent="0.25">
      <c r="A9">
        <v>1</v>
      </c>
      <c r="B9">
        <v>2</v>
      </c>
      <c r="C9">
        <v>1.998</v>
      </c>
      <c r="D9" t="s">
        <v>8</v>
      </c>
      <c r="E9">
        <v>1.093</v>
      </c>
      <c r="F9">
        <v>1.079</v>
      </c>
      <c r="G9">
        <v>1.6E-2</v>
      </c>
      <c r="H9">
        <v>1.5</v>
      </c>
    </row>
    <row r="10" spans="1:98" x14ac:dyDescent="0.25">
      <c r="A10" t="s">
        <v>114</v>
      </c>
      <c r="B10" t="s">
        <v>114</v>
      </c>
      <c r="C10">
        <v>1.984</v>
      </c>
      <c r="D10" t="s">
        <v>9</v>
      </c>
      <c r="E10">
        <v>1.085</v>
      </c>
      <c r="F10" t="s">
        <v>114</v>
      </c>
      <c r="G10" t="s">
        <v>114</v>
      </c>
      <c r="H10" t="s">
        <v>114</v>
      </c>
    </row>
    <row r="11" spans="1:98" x14ac:dyDescent="0.25">
      <c r="A11" t="s">
        <v>114</v>
      </c>
      <c r="B11" t="s">
        <v>114</v>
      </c>
      <c r="C11">
        <v>1.9390000000000001</v>
      </c>
      <c r="D11" t="s">
        <v>10</v>
      </c>
      <c r="E11">
        <v>1.0609999999999999</v>
      </c>
      <c r="F11" t="s">
        <v>114</v>
      </c>
      <c r="G11" t="s">
        <v>114</v>
      </c>
      <c r="H11" t="s">
        <v>114</v>
      </c>
    </row>
    <row r="12" spans="1:98" x14ac:dyDescent="0.25">
      <c r="A12">
        <v>2</v>
      </c>
      <c r="B12">
        <v>1</v>
      </c>
      <c r="C12">
        <v>1.048</v>
      </c>
      <c r="D12" t="s">
        <v>20</v>
      </c>
      <c r="E12">
        <v>0.57999999999999996</v>
      </c>
      <c r="F12">
        <v>0.57199999999999995</v>
      </c>
      <c r="G12">
        <v>8.0000000000000002E-3</v>
      </c>
      <c r="H12">
        <v>1.4</v>
      </c>
    </row>
    <row r="13" spans="1:98" x14ac:dyDescent="0.25">
      <c r="A13" t="s">
        <v>114</v>
      </c>
      <c r="B13" t="s">
        <v>114</v>
      </c>
      <c r="C13">
        <v>1.036</v>
      </c>
      <c r="D13" t="s">
        <v>21</v>
      </c>
      <c r="E13">
        <v>0.57299999999999995</v>
      </c>
      <c r="F13" t="s">
        <v>114</v>
      </c>
      <c r="G13" t="s">
        <v>114</v>
      </c>
      <c r="H13" t="s">
        <v>114</v>
      </c>
    </row>
    <row r="14" spans="1:98" x14ac:dyDescent="0.25">
      <c r="A14" t="s">
        <v>114</v>
      </c>
      <c r="B14" t="s">
        <v>114</v>
      </c>
      <c r="C14">
        <v>1.018</v>
      </c>
      <c r="D14" t="s">
        <v>22</v>
      </c>
      <c r="E14">
        <v>0.56399999999999995</v>
      </c>
      <c r="F14" t="s">
        <v>114</v>
      </c>
      <c r="G14" t="s">
        <v>114</v>
      </c>
      <c r="H14" t="s">
        <v>114</v>
      </c>
    </row>
    <row r="15" spans="1:98" x14ac:dyDescent="0.25">
      <c r="A15">
        <v>3</v>
      </c>
      <c r="B15">
        <v>0.5</v>
      </c>
      <c r="C15">
        <v>0.55700000000000005</v>
      </c>
      <c r="D15" t="s">
        <v>32</v>
      </c>
      <c r="E15">
        <v>0.315</v>
      </c>
      <c r="F15">
        <v>0.30499999999999999</v>
      </c>
      <c r="G15">
        <v>8.9999999999999993E-3</v>
      </c>
      <c r="H15">
        <v>3</v>
      </c>
    </row>
    <row r="16" spans="1:98" x14ac:dyDescent="0.25">
      <c r="A16" t="s">
        <v>114</v>
      </c>
      <c r="B16" t="s">
        <v>114</v>
      </c>
      <c r="C16">
        <v>0.53400000000000003</v>
      </c>
      <c r="D16" t="s">
        <v>33</v>
      </c>
      <c r="E16">
        <v>0.30299999999999999</v>
      </c>
      <c r="F16" t="s">
        <v>114</v>
      </c>
      <c r="G16" t="s">
        <v>114</v>
      </c>
      <c r="H16" t="s">
        <v>114</v>
      </c>
    </row>
    <row r="17" spans="1:8" x14ac:dyDescent="0.25">
      <c r="A17" t="s">
        <v>114</v>
      </c>
      <c r="B17" t="s">
        <v>114</v>
      </c>
      <c r="C17">
        <v>0.52400000000000002</v>
      </c>
      <c r="D17" t="s">
        <v>34</v>
      </c>
      <c r="E17">
        <v>0.29699999999999999</v>
      </c>
      <c r="F17" t="s">
        <v>114</v>
      </c>
      <c r="G17" t="s">
        <v>114</v>
      </c>
      <c r="H17" t="s">
        <v>114</v>
      </c>
    </row>
    <row r="18" spans="1:8" x14ac:dyDescent="0.25">
      <c r="A18">
        <v>4</v>
      </c>
      <c r="B18">
        <v>0.25</v>
      </c>
      <c r="C18">
        <v>0.27600000000000002</v>
      </c>
      <c r="D18" t="s">
        <v>44</v>
      </c>
      <c r="E18">
        <v>0.16300000000000001</v>
      </c>
      <c r="F18">
        <v>0.159</v>
      </c>
      <c r="G18">
        <v>4.0000000000000001E-3</v>
      </c>
      <c r="H18">
        <v>2.5</v>
      </c>
    </row>
    <row r="19" spans="1:8" x14ac:dyDescent="0.25">
      <c r="A19" t="s">
        <v>114</v>
      </c>
      <c r="B19" t="s">
        <v>114</v>
      </c>
      <c r="C19">
        <v>0.26700000000000002</v>
      </c>
      <c r="D19" t="s">
        <v>45</v>
      </c>
      <c r="E19">
        <v>0.158</v>
      </c>
      <c r="F19" t="s">
        <v>114</v>
      </c>
      <c r="G19" t="s">
        <v>114</v>
      </c>
      <c r="H19" t="s">
        <v>114</v>
      </c>
    </row>
    <row r="20" spans="1:8" x14ac:dyDescent="0.25">
      <c r="A20" t="s">
        <v>114</v>
      </c>
      <c r="B20" t="s">
        <v>114</v>
      </c>
      <c r="C20">
        <v>0.26100000000000001</v>
      </c>
      <c r="D20" t="s">
        <v>46</v>
      </c>
      <c r="E20">
        <v>0.155</v>
      </c>
      <c r="F20" t="s">
        <v>114</v>
      </c>
      <c r="G20" t="s">
        <v>114</v>
      </c>
      <c r="H20" t="s">
        <v>114</v>
      </c>
    </row>
    <row r="21" spans="1:8" x14ac:dyDescent="0.25">
      <c r="A21">
        <v>5</v>
      </c>
      <c r="B21">
        <v>0.125</v>
      </c>
      <c r="C21">
        <v>0.108</v>
      </c>
      <c r="D21" t="s">
        <v>56</v>
      </c>
      <c r="E21">
        <v>7.1999999999999995E-2</v>
      </c>
      <c r="F21">
        <v>6.9000000000000006E-2</v>
      </c>
      <c r="G21">
        <v>4.0000000000000001E-3</v>
      </c>
      <c r="H21">
        <v>6</v>
      </c>
    </row>
    <row r="22" spans="1:8" x14ac:dyDescent="0.25">
      <c r="A22" t="s">
        <v>114</v>
      </c>
      <c r="B22" t="s">
        <v>114</v>
      </c>
      <c r="C22">
        <v>0.105</v>
      </c>
      <c r="D22" t="s">
        <v>57</v>
      </c>
      <c r="E22">
        <v>7.0999999999999994E-2</v>
      </c>
      <c r="F22" t="s">
        <v>114</v>
      </c>
      <c r="G22" t="s">
        <v>114</v>
      </c>
      <c r="H22" t="s">
        <v>114</v>
      </c>
    </row>
    <row r="23" spans="1:8" x14ac:dyDescent="0.25">
      <c r="A23" t="s">
        <v>114</v>
      </c>
      <c r="B23" t="s">
        <v>114</v>
      </c>
      <c r="C23">
        <v>9.2999999999999999E-2</v>
      </c>
      <c r="D23" t="s">
        <v>58</v>
      </c>
      <c r="E23">
        <v>6.5000000000000002E-2</v>
      </c>
      <c r="F23" t="s">
        <v>114</v>
      </c>
      <c r="G23" t="s">
        <v>114</v>
      </c>
      <c r="H23" t="s">
        <v>114</v>
      </c>
    </row>
    <row r="24" spans="1:8" x14ac:dyDescent="0.25">
      <c r="A24">
        <v>6</v>
      </c>
      <c r="B24">
        <v>6.3E-2</v>
      </c>
      <c r="C24">
        <v>5.1999999999999998E-2</v>
      </c>
      <c r="D24" t="s">
        <v>68</v>
      </c>
      <c r="E24">
        <v>4.2000000000000003E-2</v>
      </c>
      <c r="F24">
        <v>3.7999999999999999E-2</v>
      </c>
      <c r="G24">
        <v>4.0000000000000001E-3</v>
      </c>
      <c r="H24">
        <v>9.6</v>
      </c>
    </row>
    <row r="25" spans="1:8" x14ac:dyDescent="0.25">
      <c r="A25" t="s">
        <v>114</v>
      </c>
      <c r="B25" t="s">
        <v>114</v>
      </c>
      <c r="C25">
        <v>4.2999999999999997E-2</v>
      </c>
      <c r="D25" t="s">
        <v>69</v>
      </c>
      <c r="E25">
        <v>3.6999999999999998E-2</v>
      </c>
      <c r="F25" t="s">
        <v>114</v>
      </c>
      <c r="G25" t="s">
        <v>114</v>
      </c>
      <c r="H25" t="s">
        <v>114</v>
      </c>
    </row>
    <row r="26" spans="1:8" x14ac:dyDescent="0.25">
      <c r="A26" t="s">
        <v>114</v>
      </c>
      <c r="B26" t="s">
        <v>114</v>
      </c>
      <c r="C26">
        <v>3.9E-2</v>
      </c>
      <c r="D26" t="s">
        <v>70</v>
      </c>
      <c r="E26">
        <v>3.5000000000000003E-2</v>
      </c>
      <c r="F26" t="s">
        <v>114</v>
      </c>
      <c r="G26" t="s">
        <v>114</v>
      </c>
      <c r="H26" t="s">
        <v>114</v>
      </c>
    </row>
    <row r="27" spans="1:8" x14ac:dyDescent="0.25">
      <c r="A27">
        <v>7</v>
      </c>
      <c r="B27">
        <v>3.1E-2</v>
      </c>
      <c r="C27">
        <v>1.2999999999999999E-2</v>
      </c>
      <c r="D27" t="s">
        <v>80</v>
      </c>
      <c r="E27">
        <v>2.1000000000000001E-2</v>
      </c>
      <c r="F27">
        <v>1.9E-2</v>
      </c>
      <c r="G27">
        <v>2E-3</v>
      </c>
      <c r="H27">
        <v>13.2</v>
      </c>
    </row>
    <row r="28" spans="1:8" x14ac:dyDescent="0.25">
      <c r="A28" t="s">
        <v>114</v>
      </c>
      <c r="B28" t="s">
        <v>114</v>
      </c>
      <c r="C28">
        <v>6.0000000000000001E-3</v>
      </c>
      <c r="D28" t="s">
        <v>81</v>
      </c>
      <c r="E28">
        <v>1.7999999999999999E-2</v>
      </c>
      <c r="F28" t="s">
        <v>114</v>
      </c>
      <c r="G28" t="s">
        <v>114</v>
      </c>
      <c r="H28" t="s">
        <v>114</v>
      </c>
    </row>
    <row r="29" spans="1:8" x14ac:dyDescent="0.25">
      <c r="A29" t="s">
        <v>114</v>
      </c>
      <c r="B29" t="s">
        <v>114</v>
      </c>
      <c r="C29">
        <v>5.0000000000000001E-3</v>
      </c>
      <c r="D29" t="s">
        <v>82</v>
      </c>
      <c r="E29">
        <v>1.7000000000000001E-2</v>
      </c>
      <c r="F29" t="s">
        <v>114</v>
      </c>
      <c r="G29" t="s">
        <v>114</v>
      </c>
      <c r="H29" t="s">
        <v>114</v>
      </c>
    </row>
    <row r="31" spans="1:8" x14ac:dyDescent="0.25">
      <c r="A31" t="s">
        <v>115</v>
      </c>
      <c r="B31" t="s">
        <v>116</v>
      </c>
      <c r="C31" t="s">
        <v>117</v>
      </c>
      <c r="D31" t="s">
        <v>118</v>
      </c>
      <c r="E31" t="s">
        <v>119</v>
      </c>
    </row>
    <row r="32" spans="1:8" x14ac:dyDescent="0.25">
      <c r="A32">
        <v>1</v>
      </c>
      <c r="B32" t="s">
        <v>106</v>
      </c>
      <c r="C32" t="s">
        <v>120</v>
      </c>
      <c r="D32" t="s">
        <v>121</v>
      </c>
      <c r="E32" t="s">
        <v>122</v>
      </c>
    </row>
    <row r="33" spans="1:14" x14ac:dyDescent="0.25">
      <c r="A33">
        <v>2</v>
      </c>
      <c r="B33" t="s">
        <v>107</v>
      </c>
      <c r="C33" t="s">
        <v>123</v>
      </c>
      <c r="D33" t="s">
        <v>124</v>
      </c>
      <c r="E33" t="s">
        <v>122</v>
      </c>
    </row>
    <row r="34" spans="1:14" x14ac:dyDescent="0.25">
      <c r="A34">
        <v>3</v>
      </c>
      <c r="B34" t="s">
        <v>108</v>
      </c>
      <c r="C34" t="s">
        <v>125</v>
      </c>
      <c r="D34" t="s">
        <v>124</v>
      </c>
      <c r="E34" t="s">
        <v>122</v>
      </c>
    </row>
    <row r="35" spans="1:14" x14ac:dyDescent="0.25">
      <c r="A35">
        <v>4</v>
      </c>
      <c r="B35" t="s">
        <v>109</v>
      </c>
      <c r="C35" t="s">
        <v>126</v>
      </c>
      <c r="D35" t="s">
        <v>121</v>
      </c>
      <c r="E35" t="s">
        <v>122</v>
      </c>
    </row>
    <row r="36" spans="1:14" x14ac:dyDescent="0.25">
      <c r="A36">
        <v>5</v>
      </c>
      <c r="B36" t="s">
        <v>110</v>
      </c>
      <c r="C36" t="s">
        <v>127</v>
      </c>
      <c r="D36" t="s">
        <v>124</v>
      </c>
      <c r="E36" t="s">
        <v>122</v>
      </c>
    </row>
    <row r="37" spans="1:14" x14ac:dyDescent="0.25">
      <c r="A37">
        <v>6</v>
      </c>
      <c r="B37" t="s">
        <v>111</v>
      </c>
      <c r="C37" t="s">
        <v>128</v>
      </c>
      <c r="D37" t="s">
        <v>124</v>
      </c>
      <c r="E37" t="s">
        <v>122</v>
      </c>
    </row>
    <row r="38" spans="1:14" x14ac:dyDescent="0.25">
      <c r="A38">
        <v>7</v>
      </c>
      <c r="B38" t="s">
        <v>112</v>
      </c>
      <c r="C38" t="s">
        <v>129</v>
      </c>
      <c r="D38" t="s">
        <v>124</v>
      </c>
      <c r="E38" t="s">
        <v>122</v>
      </c>
    </row>
    <row r="39" spans="1:14" x14ac:dyDescent="0.25">
      <c r="A39">
        <v>8</v>
      </c>
      <c r="B39" t="s">
        <v>113</v>
      </c>
      <c r="C39" t="s">
        <v>130</v>
      </c>
      <c r="D39" t="s">
        <v>131</v>
      </c>
      <c r="E39" t="s">
        <v>122</v>
      </c>
    </row>
    <row r="41" spans="1:14" x14ac:dyDescent="0.25">
      <c r="A41" t="s">
        <v>132</v>
      </c>
    </row>
    <row r="42" spans="1:14" x14ac:dyDescent="0.25">
      <c r="A42" t="s">
        <v>133</v>
      </c>
      <c r="B42" t="s">
        <v>134</v>
      </c>
      <c r="C42">
        <v>1.9E-2</v>
      </c>
      <c r="D42" t="s">
        <v>135</v>
      </c>
      <c r="E42" t="s">
        <v>124</v>
      </c>
      <c r="F42" t="s">
        <v>136</v>
      </c>
    </row>
    <row r="43" spans="1:14" x14ac:dyDescent="0.25">
      <c r="A43" t="s">
        <v>137</v>
      </c>
      <c r="B43" t="s">
        <v>138</v>
      </c>
      <c r="C43">
        <v>1.079</v>
      </c>
      <c r="D43" t="s">
        <v>139</v>
      </c>
      <c r="E43" t="s">
        <v>124</v>
      </c>
      <c r="F43" t="s">
        <v>136</v>
      </c>
    </row>
    <row r="44" spans="1:14" x14ac:dyDescent="0.25">
      <c r="A44" t="s">
        <v>140</v>
      </c>
    </row>
    <row r="45" spans="1:14" x14ac:dyDescent="0.25">
      <c r="A45" t="s">
        <v>141</v>
      </c>
      <c r="M45" t="s">
        <v>159</v>
      </c>
    </row>
    <row r="46" spans="1:14" x14ac:dyDescent="0.25">
      <c r="A46" t="s">
        <v>106</v>
      </c>
      <c r="B46" t="s">
        <v>109</v>
      </c>
      <c r="C46" t="s">
        <v>110</v>
      </c>
      <c r="D46" t="s">
        <v>142</v>
      </c>
      <c r="E46" t="s">
        <v>143</v>
      </c>
      <c r="F46" t="s">
        <v>144</v>
      </c>
      <c r="G46" t="s">
        <v>112</v>
      </c>
      <c r="H46" t="s">
        <v>113</v>
      </c>
      <c r="I46" t="s">
        <v>145</v>
      </c>
      <c r="J46" t="s">
        <v>146</v>
      </c>
      <c r="M46">
        <f>AVERAGE(J47,J50,J53,J56)</f>
        <v>8.536249999999999</v>
      </c>
      <c r="N46" t="s">
        <v>160</v>
      </c>
    </row>
    <row r="47" spans="1:14" x14ac:dyDescent="0.25">
      <c r="A47">
        <v>1</v>
      </c>
      <c r="B47" t="s">
        <v>11</v>
      </c>
      <c r="C47">
        <v>1.0429999999999999</v>
      </c>
      <c r="E47">
        <v>1.9059999999999999</v>
      </c>
      <c r="F47">
        <v>1.946</v>
      </c>
      <c r="G47">
        <v>0.04</v>
      </c>
      <c r="H47">
        <v>2.1</v>
      </c>
      <c r="I47">
        <v>4</v>
      </c>
      <c r="J47">
        <v>7.7830000000000004</v>
      </c>
      <c r="M47">
        <f>M46*1000000/43000</f>
        <v>198.51744186046508</v>
      </c>
      <c r="N47" t="s">
        <v>161</v>
      </c>
    </row>
    <row r="48" spans="1:14" x14ac:dyDescent="0.25">
      <c r="A48" t="s">
        <v>114</v>
      </c>
      <c r="B48" t="s">
        <v>12</v>
      </c>
      <c r="C48">
        <v>1.0640000000000001</v>
      </c>
      <c r="E48">
        <v>1.9450000000000001</v>
      </c>
      <c r="F48" t="s">
        <v>114</v>
      </c>
      <c r="G48" t="s">
        <v>114</v>
      </c>
      <c r="H48" t="s">
        <v>114</v>
      </c>
      <c r="I48" t="s">
        <v>114</v>
      </c>
      <c r="J48" t="s">
        <v>114</v>
      </c>
    </row>
    <row r="49" spans="1:10" x14ac:dyDescent="0.25">
      <c r="A49" t="s">
        <v>114</v>
      </c>
      <c r="B49" t="s">
        <v>13</v>
      </c>
      <c r="C49">
        <v>1.0860000000000001</v>
      </c>
      <c r="D49" t="s">
        <v>142</v>
      </c>
      <c r="E49">
        <v>1.9870000000000001</v>
      </c>
      <c r="F49" t="s">
        <v>114</v>
      </c>
      <c r="G49" t="s">
        <v>114</v>
      </c>
      <c r="H49" t="s">
        <v>114</v>
      </c>
      <c r="I49" t="s">
        <v>114</v>
      </c>
      <c r="J49" t="s">
        <v>114</v>
      </c>
    </row>
    <row r="50" spans="1:10" x14ac:dyDescent="0.25">
      <c r="A50">
        <v>2</v>
      </c>
      <c r="B50" t="s">
        <v>23</v>
      </c>
      <c r="C50">
        <v>0.57299999999999995</v>
      </c>
      <c r="E50">
        <v>1.036</v>
      </c>
      <c r="F50">
        <v>1.0469999999999999</v>
      </c>
      <c r="G50">
        <v>1.6E-2</v>
      </c>
      <c r="H50">
        <v>1.5</v>
      </c>
      <c r="I50">
        <v>8</v>
      </c>
      <c r="J50">
        <v>8.375</v>
      </c>
    </row>
    <row r="51" spans="1:10" x14ac:dyDescent="0.25">
      <c r="A51" t="s">
        <v>114</v>
      </c>
      <c r="B51" t="s">
        <v>24</v>
      </c>
      <c r="C51">
        <v>0.57599999999999996</v>
      </c>
      <c r="E51">
        <v>1.04</v>
      </c>
      <c r="F51" t="s">
        <v>114</v>
      </c>
      <c r="G51" t="s">
        <v>114</v>
      </c>
      <c r="H51" t="s">
        <v>114</v>
      </c>
      <c r="I51" t="s">
        <v>114</v>
      </c>
      <c r="J51" t="s">
        <v>114</v>
      </c>
    </row>
    <row r="52" spans="1:10" x14ac:dyDescent="0.25">
      <c r="A52" t="s">
        <v>114</v>
      </c>
      <c r="B52" t="s">
        <v>25</v>
      </c>
      <c r="C52">
        <v>0.58899999999999997</v>
      </c>
      <c r="E52">
        <v>1.0649999999999999</v>
      </c>
      <c r="F52" t="s">
        <v>114</v>
      </c>
      <c r="G52" t="s">
        <v>114</v>
      </c>
      <c r="H52" t="s">
        <v>114</v>
      </c>
      <c r="I52" t="s">
        <v>114</v>
      </c>
      <c r="J52" t="s">
        <v>114</v>
      </c>
    </row>
    <row r="53" spans="1:10" x14ac:dyDescent="0.25">
      <c r="A53">
        <v>3</v>
      </c>
      <c r="B53" t="s">
        <v>35</v>
      </c>
      <c r="C53">
        <v>0.29699999999999999</v>
      </c>
      <c r="E53">
        <v>0.52300000000000002</v>
      </c>
      <c r="F53">
        <v>0.55000000000000004</v>
      </c>
      <c r="G53">
        <v>2.4E-2</v>
      </c>
      <c r="H53">
        <v>4.4000000000000004</v>
      </c>
      <c r="I53">
        <v>16</v>
      </c>
      <c r="J53">
        <v>8.8059999999999992</v>
      </c>
    </row>
    <row r="54" spans="1:10" x14ac:dyDescent="0.25">
      <c r="A54" t="s">
        <v>114</v>
      </c>
      <c r="B54" t="s">
        <v>36</v>
      </c>
      <c r="C54">
        <v>0.315</v>
      </c>
      <c r="E54">
        <v>0.55800000000000005</v>
      </c>
      <c r="F54" t="s">
        <v>114</v>
      </c>
      <c r="G54" t="s">
        <v>114</v>
      </c>
      <c r="H54" t="s">
        <v>114</v>
      </c>
      <c r="I54" t="s">
        <v>114</v>
      </c>
      <c r="J54" t="s">
        <v>114</v>
      </c>
    </row>
    <row r="55" spans="1:10" x14ac:dyDescent="0.25">
      <c r="A55" t="s">
        <v>114</v>
      </c>
      <c r="B55" t="s">
        <v>37</v>
      </c>
      <c r="C55">
        <v>0.32200000000000001</v>
      </c>
      <c r="E55">
        <v>0.56999999999999995</v>
      </c>
      <c r="F55" t="s">
        <v>114</v>
      </c>
      <c r="G55" t="s">
        <v>114</v>
      </c>
      <c r="H55" t="s">
        <v>114</v>
      </c>
      <c r="I55" t="s">
        <v>114</v>
      </c>
      <c r="J55" t="s">
        <v>114</v>
      </c>
    </row>
    <row r="56" spans="1:10" x14ac:dyDescent="0.25">
      <c r="A56">
        <v>4</v>
      </c>
      <c r="B56" t="s">
        <v>47</v>
      </c>
      <c r="C56">
        <v>0.17</v>
      </c>
      <c r="E56">
        <v>0.28799999999999998</v>
      </c>
      <c r="F56">
        <v>0.28699999999999998</v>
      </c>
      <c r="G56">
        <v>3.0000000000000001E-3</v>
      </c>
      <c r="H56">
        <v>1</v>
      </c>
      <c r="I56">
        <v>32</v>
      </c>
      <c r="J56">
        <v>9.1809999999999992</v>
      </c>
    </row>
    <row r="57" spans="1:10" x14ac:dyDescent="0.25">
      <c r="A57" t="s">
        <v>114</v>
      </c>
      <c r="B57" t="s">
        <v>48</v>
      </c>
      <c r="C57">
        <v>0.16700000000000001</v>
      </c>
      <c r="E57">
        <v>0.28399999999999997</v>
      </c>
      <c r="F57" t="s">
        <v>114</v>
      </c>
      <c r="G57" t="s">
        <v>114</v>
      </c>
      <c r="H57" t="s">
        <v>114</v>
      </c>
      <c r="I57" t="s">
        <v>114</v>
      </c>
      <c r="J57" t="s">
        <v>114</v>
      </c>
    </row>
    <row r="58" spans="1:10" x14ac:dyDescent="0.25">
      <c r="A58" t="s">
        <v>114</v>
      </c>
      <c r="B58" t="s">
        <v>49</v>
      </c>
      <c r="C58">
        <v>0.17</v>
      </c>
      <c r="E58">
        <v>0.28899999999999998</v>
      </c>
      <c r="F58" t="s">
        <v>114</v>
      </c>
      <c r="G58" t="s">
        <v>114</v>
      </c>
      <c r="H58" t="s">
        <v>114</v>
      </c>
      <c r="I58" t="s">
        <v>114</v>
      </c>
      <c r="J58" t="s">
        <v>114</v>
      </c>
    </row>
    <row r="59" spans="1:10" x14ac:dyDescent="0.25">
      <c r="A59">
        <v>5</v>
      </c>
      <c r="B59" t="s">
        <v>59</v>
      </c>
      <c r="C59">
        <v>8.5000000000000006E-2</v>
      </c>
      <c r="E59">
        <v>0.13200000000000001</v>
      </c>
      <c r="F59">
        <v>0.13900000000000001</v>
      </c>
      <c r="G59">
        <v>7.0000000000000001E-3</v>
      </c>
      <c r="H59">
        <v>5.3</v>
      </c>
      <c r="I59">
        <v>64</v>
      </c>
      <c r="J59">
        <v>8.9239999999999995</v>
      </c>
    </row>
    <row r="60" spans="1:10" x14ac:dyDescent="0.25">
      <c r="A60" t="s">
        <v>114</v>
      </c>
      <c r="B60" t="s">
        <v>60</v>
      </c>
      <c r="C60">
        <v>0.09</v>
      </c>
      <c r="E60">
        <v>0.14000000000000001</v>
      </c>
      <c r="F60" t="s">
        <v>114</v>
      </c>
      <c r="G60" t="s">
        <v>114</v>
      </c>
      <c r="H60" t="s">
        <v>114</v>
      </c>
      <c r="I60" t="s">
        <v>114</v>
      </c>
      <c r="J60" t="s">
        <v>114</v>
      </c>
    </row>
    <row r="61" spans="1:10" x14ac:dyDescent="0.25">
      <c r="A61" t="s">
        <v>114</v>
      </c>
      <c r="B61" t="s">
        <v>61</v>
      </c>
      <c r="C61">
        <v>9.2999999999999999E-2</v>
      </c>
      <c r="E61">
        <v>0.14599999999999999</v>
      </c>
      <c r="F61" t="s">
        <v>114</v>
      </c>
      <c r="G61" t="s">
        <v>114</v>
      </c>
      <c r="H61" t="s">
        <v>114</v>
      </c>
      <c r="I61" t="s">
        <v>114</v>
      </c>
      <c r="J61" t="s">
        <v>114</v>
      </c>
    </row>
    <row r="62" spans="1:10" x14ac:dyDescent="0.25">
      <c r="A62">
        <v>6</v>
      </c>
      <c r="B62" t="s">
        <v>71</v>
      </c>
      <c r="C62">
        <v>4.3999999999999997E-2</v>
      </c>
      <c r="E62">
        <v>5.6000000000000001E-2</v>
      </c>
      <c r="F62">
        <v>5.7000000000000002E-2</v>
      </c>
      <c r="G62">
        <v>4.0000000000000001E-3</v>
      </c>
      <c r="H62">
        <v>7.5</v>
      </c>
      <c r="I62">
        <v>128</v>
      </c>
      <c r="J62">
        <v>7.35</v>
      </c>
    </row>
    <row r="63" spans="1:10" x14ac:dyDescent="0.25">
      <c r="A63" t="s">
        <v>114</v>
      </c>
      <c r="B63" t="s">
        <v>72</v>
      </c>
      <c r="C63">
        <v>4.2999999999999997E-2</v>
      </c>
      <c r="E63">
        <v>5.3999999999999999E-2</v>
      </c>
      <c r="F63" t="s">
        <v>114</v>
      </c>
      <c r="G63" t="s">
        <v>114</v>
      </c>
      <c r="H63" t="s">
        <v>114</v>
      </c>
      <c r="I63" t="s">
        <v>114</v>
      </c>
      <c r="J63" t="s">
        <v>114</v>
      </c>
    </row>
    <row r="64" spans="1:10" x14ac:dyDescent="0.25">
      <c r="A64" t="s">
        <v>114</v>
      </c>
      <c r="B64" t="s">
        <v>73</v>
      </c>
      <c r="C64">
        <v>4.8000000000000001E-2</v>
      </c>
      <c r="E64">
        <v>6.2E-2</v>
      </c>
      <c r="F64" t="s">
        <v>114</v>
      </c>
      <c r="G64" t="s">
        <v>114</v>
      </c>
      <c r="H64" t="s">
        <v>114</v>
      </c>
      <c r="I64" t="s">
        <v>114</v>
      </c>
      <c r="J64" t="s">
        <v>114</v>
      </c>
    </row>
    <row r="65" spans="1:10" x14ac:dyDescent="0.25">
      <c r="A65">
        <v>7</v>
      </c>
      <c r="B65" t="s">
        <v>83</v>
      </c>
      <c r="C65">
        <v>2.3E-2</v>
      </c>
      <c r="E65">
        <v>1.6E-2</v>
      </c>
      <c r="F65">
        <v>1.7000000000000001E-2</v>
      </c>
      <c r="G65">
        <v>3.0000000000000001E-3</v>
      </c>
      <c r="H65">
        <v>19.7</v>
      </c>
      <c r="I65">
        <v>256</v>
      </c>
      <c r="J65">
        <v>4.3600000000000003</v>
      </c>
    </row>
    <row r="66" spans="1:10" x14ac:dyDescent="0.25">
      <c r="A66" t="s">
        <v>114</v>
      </c>
      <c r="B66" t="s">
        <v>84</v>
      </c>
      <c r="C66">
        <v>2.1999999999999999E-2</v>
      </c>
      <c r="E66">
        <v>1.4999999999999999E-2</v>
      </c>
      <c r="F66" t="s">
        <v>114</v>
      </c>
      <c r="G66" t="s">
        <v>114</v>
      </c>
      <c r="H66" t="s">
        <v>114</v>
      </c>
      <c r="I66" t="s">
        <v>114</v>
      </c>
      <c r="J66" t="s">
        <v>114</v>
      </c>
    </row>
    <row r="67" spans="1:10" x14ac:dyDescent="0.25">
      <c r="A67" t="s">
        <v>114</v>
      </c>
      <c r="B67" t="s">
        <v>85</v>
      </c>
      <c r="C67">
        <v>2.5000000000000001E-2</v>
      </c>
      <c r="E67">
        <v>2.1000000000000001E-2</v>
      </c>
      <c r="F67" t="s">
        <v>114</v>
      </c>
      <c r="G67" t="s">
        <v>114</v>
      </c>
      <c r="H67" t="s">
        <v>114</v>
      </c>
      <c r="I67" t="s">
        <v>114</v>
      </c>
      <c r="J67" t="s">
        <v>114</v>
      </c>
    </row>
    <row r="69" spans="1:10" x14ac:dyDescent="0.25">
      <c r="A69" t="s">
        <v>115</v>
      </c>
      <c r="B69" t="s">
        <v>116</v>
      </c>
      <c r="C69" t="s">
        <v>117</v>
      </c>
      <c r="D69" t="s">
        <v>118</v>
      </c>
      <c r="E69" t="s">
        <v>119</v>
      </c>
    </row>
    <row r="70" spans="1:10" x14ac:dyDescent="0.25">
      <c r="A70">
        <v>1</v>
      </c>
      <c r="B70" t="s">
        <v>106</v>
      </c>
      <c r="C70" t="s">
        <v>120</v>
      </c>
      <c r="D70" t="s">
        <v>121</v>
      </c>
      <c r="E70" t="s">
        <v>122</v>
      </c>
    </row>
    <row r="71" spans="1:10" x14ac:dyDescent="0.25">
      <c r="A71">
        <v>2</v>
      </c>
      <c r="B71" t="s">
        <v>109</v>
      </c>
      <c r="C71" t="s">
        <v>126</v>
      </c>
      <c r="D71" t="s">
        <v>121</v>
      </c>
      <c r="E71" t="s">
        <v>122</v>
      </c>
    </row>
    <row r="72" spans="1:10" x14ac:dyDescent="0.25">
      <c r="A72">
        <v>3</v>
      </c>
      <c r="B72" t="s">
        <v>110</v>
      </c>
      <c r="C72" t="s">
        <v>127</v>
      </c>
      <c r="D72" t="s">
        <v>124</v>
      </c>
      <c r="E72" t="s">
        <v>122</v>
      </c>
    </row>
    <row r="73" spans="1:10" x14ac:dyDescent="0.25">
      <c r="A73">
        <v>4</v>
      </c>
      <c r="B73" t="s">
        <v>142</v>
      </c>
      <c r="C73" t="s">
        <v>147</v>
      </c>
      <c r="D73" t="s">
        <v>124</v>
      </c>
      <c r="E73" t="s">
        <v>122</v>
      </c>
    </row>
    <row r="74" spans="1:10" x14ac:dyDescent="0.25">
      <c r="A74">
        <v>5</v>
      </c>
      <c r="B74" t="s">
        <v>143</v>
      </c>
      <c r="C74" t="s">
        <v>125</v>
      </c>
      <c r="D74" t="s">
        <v>124</v>
      </c>
      <c r="E74" t="s">
        <v>122</v>
      </c>
    </row>
    <row r="75" spans="1:10" x14ac:dyDescent="0.25">
      <c r="A75">
        <v>6</v>
      </c>
      <c r="B75" t="s">
        <v>144</v>
      </c>
      <c r="C75" t="s">
        <v>148</v>
      </c>
      <c r="D75" t="s">
        <v>124</v>
      </c>
      <c r="E75" t="s">
        <v>122</v>
      </c>
    </row>
    <row r="76" spans="1:10" x14ac:dyDescent="0.25">
      <c r="A76">
        <v>7</v>
      </c>
      <c r="B76" t="s">
        <v>112</v>
      </c>
      <c r="C76" t="s">
        <v>149</v>
      </c>
      <c r="D76" t="s">
        <v>124</v>
      </c>
      <c r="E76" t="s">
        <v>122</v>
      </c>
    </row>
    <row r="77" spans="1:10" x14ac:dyDescent="0.25">
      <c r="A77">
        <v>8</v>
      </c>
      <c r="B77" t="s">
        <v>113</v>
      </c>
      <c r="C77" t="s">
        <v>150</v>
      </c>
      <c r="D77" t="s">
        <v>131</v>
      </c>
      <c r="E77" t="s">
        <v>122</v>
      </c>
    </row>
    <row r="78" spans="1:10" x14ac:dyDescent="0.25">
      <c r="A78">
        <v>9</v>
      </c>
      <c r="B78" t="s">
        <v>145</v>
      </c>
      <c r="C78" t="s">
        <v>151</v>
      </c>
      <c r="D78" t="s">
        <v>131</v>
      </c>
      <c r="E78" t="s">
        <v>122</v>
      </c>
    </row>
    <row r="79" spans="1:10" x14ac:dyDescent="0.25">
      <c r="A79">
        <v>10</v>
      </c>
      <c r="B79" t="s">
        <v>146</v>
      </c>
      <c r="C79" t="s">
        <v>152</v>
      </c>
      <c r="D79" t="s">
        <v>124</v>
      </c>
      <c r="E79" t="s">
        <v>122</v>
      </c>
    </row>
    <row r="81" spans="1:6" x14ac:dyDescent="0.25">
      <c r="A81" t="s">
        <v>132</v>
      </c>
    </row>
    <row r="82" spans="1:6" x14ac:dyDescent="0.25">
      <c r="A82" t="s">
        <v>153</v>
      </c>
      <c r="B82" t="s">
        <v>154</v>
      </c>
      <c r="E82" t="s">
        <v>155</v>
      </c>
      <c r="F82" t="s">
        <v>136</v>
      </c>
    </row>
    <row r="83" spans="1:6" x14ac:dyDescent="0.25">
      <c r="A83" t="s">
        <v>144</v>
      </c>
      <c r="B83" t="s">
        <v>156</v>
      </c>
      <c r="C83">
        <v>7.83</v>
      </c>
      <c r="D83" t="s">
        <v>157</v>
      </c>
      <c r="E83" t="s">
        <v>121</v>
      </c>
      <c r="F83" t="s">
        <v>136</v>
      </c>
    </row>
    <row r="84" spans="1:6" x14ac:dyDescent="0.25">
      <c r="A84" t="s">
        <v>140</v>
      </c>
    </row>
    <row r="85" spans="1:6" x14ac:dyDescent="0.25">
      <c r="A85" t="s">
        <v>158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Sheet1!_022019_0N4R_WT_in_ELISA_binding_buffer_BCA</vt:lpstr>
    </vt:vector>
  </TitlesOfParts>
  <Company>UCSF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Gestwicki_inst</dc:creator>
  <cp:lastModifiedBy>Gestwicki_inst</cp:lastModifiedBy>
  <dcterms:created xsi:type="dcterms:W3CDTF">2019-02-20T21:13:39Z</dcterms:created>
  <dcterms:modified xsi:type="dcterms:W3CDTF">2019-02-20T21:16:06Z</dcterms:modified>
</cp:coreProperties>
</file>