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queryTables/queryTable1.xml" ContentType="application/vnd.openxmlformats-officedocument.spreadsheetml.query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Z:\Taylor\BCA\"/>
    </mc:Choice>
  </mc:AlternateContent>
  <bookViews>
    <workbookView xWindow="0" yWindow="0" windowWidth="19200" windowHeight="11460"/>
  </bookViews>
  <sheets>
    <sheet name="Sheet1" sheetId="1" r:id="rId1"/>
  </sheets>
  <definedNames>
    <definedName name="_020719_EB3_NMR_buffer_BCA" localSheetId="0">Sheet1!$A$1:$W$119</definedName>
  </definedName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L82" i="1" l="1"/>
  <c r="L81" i="1"/>
</calcChain>
</file>

<file path=xl/connections.xml><?xml version="1.0" encoding="utf-8"?>
<connections xmlns="http://schemas.openxmlformats.org/spreadsheetml/2006/main">
  <connection id="1" name="020719 EB3 NMR buffer BCA" type="6" refreshedVersion="6" background="1" saveData="1">
    <textPr sourceFile="Z:\Taylor\BCA\020719 EB3 NMR buffer BCA.txt">
      <textFields>
        <textField/>
      </textFields>
    </textPr>
  </connection>
</connections>
</file>

<file path=xl/sharedStrings.xml><?xml version="1.0" encoding="utf-8"?>
<sst xmlns="http://schemas.openxmlformats.org/spreadsheetml/2006/main" count="363" uniqueCount="116">
  <si>
    <t>##BLOCKS= 5</t>
  </si>
  <si>
    <t xml:space="preserve">Note: </t>
  </si>
  <si>
    <t>Protein Quantitation with BCA (bicinchoninic acid)</t>
  </si>
  <si>
    <t>PROTOCOL CUSTOMIZATION:</t>
  </si>
  <si>
    <t>1. Delete unwanted Sections.</t>
  </si>
  <si>
    <t>2. Modify the Instrument Settings according to your specific reader (if applicable).</t>
  </si>
  <si>
    <t>3. Click the [Template] button and assign wells to existing groups or newly-created groups.  You can print the assigned template to help prepare your microplate.</t>
  </si>
  <si>
    <t>4. Select your desired Reduction and Display options.</t>
  </si>
  <si>
    <t xml:space="preserve">5. If you wish, you can save your customized protocol with a different name elsewhere on the file system. For easy access to the modified protocol, you can put its location in the Protocol Manager (through the Folder Locations button. </t>
  </si>
  <si>
    <t>READER SUITABILITY:</t>
  </si>
  <si>
    <t>All SpectraMax readers with Absorbance Read Mode</t>
  </si>
  <si>
    <t xml:space="preserve">PROTOCOL REVISION HISTORY:  </t>
  </si>
  <si>
    <t>v 1.1; Imported from SMP 5.4.2  April 2011 (ELM)</t>
  </si>
  <si>
    <t xml:space="preserve">~End </t>
  </si>
  <si>
    <t>Plate:</t>
  </si>
  <si>
    <t>Plate1</t>
  </si>
  <si>
    <t>PlateFormat</t>
  </si>
  <si>
    <t>Endpoint</t>
  </si>
  <si>
    <t>Absorbance</t>
  </si>
  <si>
    <t>Raw</t>
  </si>
  <si>
    <t>Temperature(¡C)</t>
  </si>
  <si>
    <t>~End</t>
  </si>
  <si>
    <t>Plate2</t>
  </si>
  <si>
    <t>Group: Standards</t>
  </si>
  <si>
    <t>Sample</t>
  </si>
  <si>
    <t>Concentration</t>
  </si>
  <si>
    <t>BackCalcConc</t>
  </si>
  <si>
    <t>Wells</t>
  </si>
  <si>
    <t>OD_Values</t>
  </si>
  <si>
    <t>MeanODValue</t>
  </si>
  <si>
    <t>SD</t>
  </si>
  <si>
    <t>CV</t>
  </si>
  <si>
    <t>A1</t>
  </si>
  <si>
    <t xml:space="preserve"> </t>
  </si>
  <si>
    <t>A2</t>
  </si>
  <si>
    <t>A3</t>
  </si>
  <si>
    <t>B1</t>
  </si>
  <si>
    <t>B2</t>
  </si>
  <si>
    <t>B3</t>
  </si>
  <si>
    <t>C1</t>
  </si>
  <si>
    <t>C2</t>
  </si>
  <si>
    <t>C3</t>
  </si>
  <si>
    <t>D1</t>
  </si>
  <si>
    <t>D2</t>
  </si>
  <si>
    <t>D3</t>
  </si>
  <si>
    <t>E1</t>
  </si>
  <si>
    <t>E2</t>
  </si>
  <si>
    <t>E3</t>
  </si>
  <si>
    <t>F1</t>
  </si>
  <si>
    <t>F2</t>
  </si>
  <si>
    <t>F3</t>
  </si>
  <si>
    <t>G1</t>
  </si>
  <si>
    <t>G2</t>
  </si>
  <si>
    <t>G3</t>
  </si>
  <si>
    <t>Group Column</t>
  </si>
  <si>
    <t>Formula Name</t>
  </si>
  <si>
    <t>Formula</t>
  </si>
  <si>
    <t>Precision</t>
  </si>
  <si>
    <t>Notation</t>
  </si>
  <si>
    <t>!SampleNames</t>
  </si>
  <si>
    <t>2 decimal places</t>
  </si>
  <si>
    <t>Numeric</t>
  </si>
  <si>
    <t>!Concentration</t>
  </si>
  <si>
    <t>3 decimal places</t>
  </si>
  <si>
    <t>InterpX(STD01@StandardCurve,OD_Values)</t>
  </si>
  <si>
    <t>!WellIDs</t>
  </si>
  <si>
    <t>!WellValues</t>
  </si>
  <si>
    <t>Average(OD_Values)</t>
  </si>
  <si>
    <t>Stdev(OD_Values)</t>
  </si>
  <si>
    <t>Cv(OD_Values)</t>
  </si>
  <si>
    <t>1 decimal places</t>
  </si>
  <si>
    <t>Group Summaries</t>
  </si>
  <si>
    <t>MinStd</t>
  </si>
  <si>
    <t>Min(MeanODValue)</t>
  </si>
  <si>
    <t xml:space="preserve">Numeric Notation </t>
  </si>
  <si>
    <t>MaxStd</t>
  </si>
  <si>
    <t>Max(MeanODValue)</t>
  </si>
  <si>
    <t>Group: Unk_Dilution</t>
  </si>
  <si>
    <t>R</t>
  </si>
  <si>
    <t>MeanConc</t>
  </si>
  <si>
    <t>Dilution</t>
  </si>
  <si>
    <t>AdjConc</t>
  </si>
  <si>
    <t>A4</t>
  </si>
  <si>
    <t>A5</t>
  </si>
  <si>
    <t>A6</t>
  </si>
  <si>
    <t>B4</t>
  </si>
  <si>
    <t>B5</t>
  </si>
  <si>
    <t>B6</t>
  </si>
  <si>
    <t>C4</t>
  </si>
  <si>
    <t>C5</t>
  </si>
  <si>
    <t>C6</t>
  </si>
  <si>
    <t>D4</t>
  </si>
  <si>
    <t>D5</t>
  </si>
  <si>
    <t>D6</t>
  </si>
  <si>
    <t>E4</t>
  </si>
  <si>
    <t>E5</t>
  </si>
  <si>
    <t>E6</t>
  </si>
  <si>
    <t>F4</t>
  </si>
  <si>
    <t>F5</t>
  </si>
  <si>
    <t>F6</t>
  </si>
  <si>
    <t>G4</t>
  </si>
  <si>
    <t>G5</t>
  </si>
  <si>
    <t>G6</t>
  </si>
  <si>
    <t>If (OD_Values&gt;=MinStd@Standards and OD_Values&lt;=MaxStd@Standards,"","R")</t>
  </si>
  <si>
    <t>Average(Concentration)</t>
  </si>
  <si>
    <t>Stdev(Concentration)</t>
  </si>
  <si>
    <t>Cv(Concentration)</t>
  </si>
  <si>
    <t>!Factor</t>
  </si>
  <si>
    <t>MeanConc*!Factor</t>
  </si>
  <si>
    <t>InRange</t>
  </si>
  <si>
    <t>R = Outside standard range</t>
  </si>
  <si>
    <t>0 decimal places</t>
  </si>
  <si>
    <t>Original Filename: 020719 EB3 NMR buffer BCA; Date Last Saved: 2/7/2019 2:18:57 PM</t>
  </si>
  <si>
    <t>ug/mL</t>
  </si>
  <si>
    <t>Avg con</t>
  </si>
  <si>
    <t>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</si>
</sst>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connections" Target="connection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queryTables/queryTable1.xml><?xml version="1.0" encoding="utf-8"?>
<queryTable xmlns="http://schemas.openxmlformats.org/spreadsheetml/2006/main" name="020719 EB3 NMR buffer BCA" connectionId="1" autoFormatId="16" applyNumberFormats="0" applyBorderFormats="0" applyFontFormats="0" applyPatternFormats="0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queryTable" Target="../queryTables/query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19"/>
  <sheetViews>
    <sheetView tabSelected="1" topLeftCell="D75" workbookViewId="0">
      <selection activeCell="M83" sqref="M83"/>
    </sheetView>
  </sheetViews>
  <sheetFormatPr defaultRowHeight="15" x14ac:dyDescent="0.25"/>
  <cols>
    <col min="1" max="1" width="81.140625" bestFit="1" customWidth="1"/>
    <col min="2" max="2" width="25" bestFit="1" customWidth="1"/>
    <col min="3" max="3" width="73.5703125" bestFit="1" customWidth="1"/>
    <col min="4" max="4" width="19.28515625" bestFit="1" customWidth="1"/>
    <col min="5" max="5" width="15.5703125" bestFit="1" customWidth="1"/>
    <col min="6" max="6" width="17.5703125" bestFit="1" customWidth="1"/>
    <col min="7" max="8" width="7.7109375" bestFit="1" customWidth="1"/>
    <col min="9" max="9" width="8.140625" bestFit="1" customWidth="1"/>
    <col min="10" max="10" width="9.7109375" bestFit="1" customWidth="1"/>
    <col min="11" max="14" width="7.7109375" bestFit="1" customWidth="1"/>
    <col min="15" max="15" width="2" bestFit="1" customWidth="1"/>
    <col min="16" max="16" width="4" bestFit="1" customWidth="1"/>
    <col min="17" max="17" width="2" bestFit="1" customWidth="1"/>
    <col min="18" max="19" width="3" bestFit="1" customWidth="1"/>
    <col min="20" max="21" width="2" bestFit="1" customWidth="1"/>
  </cols>
  <sheetData>
    <row r="1" spans="1:1" x14ac:dyDescent="0.25">
      <c r="A1" t="s">
        <v>0</v>
      </c>
    </row>
    <row r="2" spans="1:1" x14ac:dyDescent="0.25">
      <c r="A2" t="s">
        <v>1</v>
      </c>
    </row>
    <row r="3" spans="1:1" x14ac:dyDescent="0.25">
      <c r="A3" t="s">
        <v>2</v>
      </c>
    </row>
    <row r="5" spans="1:1" x14ac:dyDescent="0.25">
      <c r="A5" t="s">
        <v>3</v>
      </c>
    </row>
    <row r="6" spans="1:1" x14ac:dyDescent="0.25">
      <c r="A6" t="s">
        <v>4</v>
      </c>
    </row>
    <row r="7" spans="1:1" x14ac:dyDescent="0.25">
      <c r="A7" t="s">
        <v>5</v>
      </c>
    </row>
    <row r="8" spans="1:1" x14ac:dyDescent="0.25">
      <c r="A8" t="s">
        <v>6</v>
      </c>
    </row>
    <row r="9" spans="1:1" x14ac:dyDescent="0.25">
      <c r="A9" t="s">
        <v>7</v>
      </c>
    </row>
    <row r="10" spans="1:1" x14ac:dyDescent="0.25">
      <c r="A10" t="s">
        <v>8</v>
      </c>
    </row>
    <row r="12" spans="1:1" x14ac:dyDescent="0.25">
      <c r="A12" t="s">
        <v>9</v>
      </c>
    </row>
    <row r="13" spans="1:1" x14ac:dyDescent="0.25">
      <c r="A13" t="s">
        <v>10</v>
      </c>
    </row>
    <row r="15" spans="1:1" x14ac:dyDescent="0.25">
      <c r="A15" t="s">
        <v>11</v>
      </c>
    </row>
    <row r="16" spans="1:1" x14ac:dyDescent="0.25">
      <c r="A16" t="s">
        <v>12</v>
      </c>
    </row>
    <row r="17" spans="1:21" x14ac:dyDescent="0.25">
      <c r="A17" t="s">
        <v>13</v>
      </c>
    </row>
    <row r="18" spans="1:21" x14ac:dyDescent="0.25">
      <c r="A18" t="s">
        <v>14</v>
      </c>
      <c r="B18" t="s">
        <v>15</v>
      </c>
      <c r="C18">
        <v>1.3</v>
      </c>
      <c r="D18" t="s">
        <v>16</v>
      </c>
      <c r="E18" t="s">
        <v>17</v>
      </c>
      <c r="F18" t="s">
        <v>18</v>
      </c>
      <c r="G18" t="s">
        <v>19</v>
      </c>
      <c r="H18" t="b">
        <v>0</v>
      </c>
      <c r="I18">
        <v>1</v>
      </c>
      <c r="O18">
        <v>1</v>
      </c>
      <c r="P18">
        <v>562</v>
      </c>
      <c r="Q18">
        <v>1</v>
      </c>
      <c r="R18">
        <v>12</v>
      </c>
      <c r="S18">
        <v>96</v>
      </c>
      <c r="T18">
        <v>1</v>
      </c>
      <c r="U18">
        <v>8</v>
      </c>
    </row>
    <row r="19" spans="1:21" x14ac:dyDescent="0.25">
      <c r="B19" t="s">
        <v>20</v>
      </c>
      <c r="C19">
        <v>1</v>
      </c>
      <c r="D19">
        <v>2</v>
      </c>
      <c r="E19">
        <v>3</v>
      </c>
      <c r="F19">
        <v>4</v>
      </c>
      <c r="G19">
        <v>5</v>
      </c>
      <c r="H19">
        <v>6</v>
      </c>
      <c r="I19">
        <v>7</v>
      </c>
      <c r="J19">
        <v>8</v>
      </c>
      <c r="K19">
        <v>9</v>
      </c>
      <c r="L19">
        <v>10</v>
      </c>
      <c r="M19">
        <v>11</v>
      </c>
      <c r="N19">
        <v>12</v>
      </c>
    </row>
    <row r="20" spans="1:21" x14ac:dyDescent="0.25">
      <c r="B20">
        <v>24.4</v>
      </c>
      <c r="C20">
        <v>1.1322000000000001</v>
      </c>
      <c r="D20">
        <v>1.1233</v>
      </c>
      <c r="E20">
        <v>1.1276999999999999</v>
      </c>
      <c r="F20">
        <v>0.16059999999999999</v>
      </c>
      <c r="G20">
        <v>0.1605</v>
      </c>
      <c r="H20">
        <v>0.16159999999999999</v>
      </c>
      <c r="I20">
        <v>4.8399999999999999E-2</v>
      </c>
      <c r="J20">
        <v>4.7800000000000002E-2</v>
      </c>
      <c r="K20">
        <v>4.82E-2</v>
      </c>
      <c r="L20">
        <v>5.5100000000000003E-2</v>
      </c>
      <c r="M20">
        <v>4.82E-2</v>
      </c>
      <c r="N20">
        <v>4.8599999999999997E-2</v>
      </c>
    </row>
    <row r="21" spans="1:21" x14ac:dyDescent="0.25">
      <c r="C21">
        <v>0.64149999999999996</v>
      </c>
      <c r="D21">
        <v>0.626</v>
      </c>
      <c r="E21">
        <v>0.6351</v>
      </c>
      <c r="F21">
        <v>0.1202</v>
      </c>
      <c r="G21">
        <v>0.1208</v>
      </c>
      <c r="H21">
        <v>0.1226</v>
      </c>
      <c r="I21">
        <v>4.6199999999999998E-2</v>
      </c>
      <c r="J21">
        <v>4.6300000000000001E-2</v>
      </c>
      <c r="K21">
        <v>4.6699999999999998E-2</v>
      </c>
      <c r="L21">
        <v>4.6899999999999997E-2</v>
      </c>
      <c r="M21">
        <v>4.6899999999999997E-2</v>
      </c>
      <c r="N21">
        <v>4.7600000000000003E-2</v>
      </c>
    </row>
    <row r="22" spans="1:21" x14ac:dyDescent="0.25">
      <c r="C22">
        <v>0.38690000000000002</v>
      </c>
      <c r="D22">
        <v>0.37919999999999998</v>
      </c>
      <c r="E22">
        <v>0.3785</v>
      </c>
      <c r="F22">
        <v>0.1163</v>
      </c>
      <c r="G22">
        <v>0.106</v>
      </c>
      <c r="H22">
        <v>0.1061</v>
      </c>
      <c r="I22">
        <v>4.6399999999999997E-2</v>
      </c>
      <c r="J22">
        <v>4.6399999999999997E-2</v>
      </c>
      <c r="K22">
        <v>4.6899999999999997E-2</v>
      </c>
      <c r="L22">
        <v>4.7800000000000002E-2</v>
      </c>
      <c r="M22">
        <v>4.7399999999999998E-2</v>
      </c>
      <c r="N22">
        <v>4.8599999999999997E-2</v>
      </c>
    </row>
    <row r="23" spans="1:21" x14ac:dyDescent="0.25">
      <c r="C23">
        <v>0.24540000000000001</v>
      </c>
      <c r="D23">
        <v>0.23150000000000001</v>
      </c>
      <c r="E23">
        <v>0.23419999999999999</v>
      </c>
      <c r="F23">
        <v>9.7799999999999998E-2</v>
      </c>
      <c r="G23">
        <v>9.9400000000000002E-2</v>
      </c>
      <c r="H23">
        <v>0.1011</v>
      </c>
      <c r="I23">
        <v>4.7399999999999998E-2</v>
      </c>
      <c r="J23">
        <v>4.7199999999999999E-2</v>
      </c>
      <c r="K23">
        <v>4.6699999999999998E-2</v>
      </c>
      <c r="L23">
        <v>4.65E-2</v>
      </c>
      <c r="M23">
        <v>4.7100000000000003E-2</v>
      </c>
      <c r="N23">
        <v>4.7800000000000002E-2</v>
      </c>
    </row>
    <row r="24" spans="1:21" x14ac:dyDescent="0.25">
      <c r="C24">
        <v>0.17580000000000001</v>
      </c>
      <c r="D24">
        <v>0.158</v>
      </c>
      <c r="E24">
        <v>0.15909999999999999</v>
      </c>
      <c r="F24">
        <v>9.3299999999999994E-2</v>
      </c>
      <c r="G24">
        <v>9.5200000000000007E-2</v>
      </c>
      <c r="H24">
        <v>9.7600000000000006E-2</v>
      </c>
      <c r="I24">
        <v>4.6899999999999997E-2</v>
      </c>
      <c r="J24">
        <v>4.7E-2</v>
      </c>
      <c r="K24">
        <v>4.6899999999999997E-2</v>
      </c>
      <c r="L24">
        <v>4.6199999999999998E-2</v>
      </c>
      <c r="M24">
        <v>4.6199999999999998E-2</v>
      </c>
      <c r="N24">
        <v>4.8599999999999997E-2</v>
      </c>
    </row>
    <row r="25" spans="1:21" x14ac:dyDescent="0.25">
      <c r="C25">
        <v>0.12770000000000001</v>
      </c>
      <c r="D25">
        <v>0.1241</v>
      </c>
      <c r="E25">
        <v>0.1211</v>
      </c>
      <c r="F25">
        <v>9.3299999999999994E-2</v>
      </c>
      <c r="G25">
        <v>9.4700000000000006E-2</v>
      </c>
      <c r="H25">
        <v>9.8299999999999998E-2</v>
      </c>
      <c r="I25">
        <v>4.65E-2</v>
      </c>
      <c r="J25">
        <v>4.6699999999999998E-2</v>
      </c>
      <c r="K25">
        <v>4.6300000000000001E-2</v>
      </c>
      <c r="L25">
        <v>4.7699999999999999E-2</v>
      </c>
      <c r="M25">
        <v>4.7300000000000002E-2</v>
      </c>
      <c r="N25">
        <v>4.8000000000000001E-2</v>
      </c>
    </row>
    <row r="26" spans="1:21" x14ac:dyDescent="0.25">
      <c r="C26">
        <v>0.1135</v>
      </c>
      <c r="D26">
        <v>0.109</v>
      </c>
      <c r="E26">
        <v>0.1087</v>
      </c>
      <c r="F26">
        <v>9.4600000000000004E-2</v>
      </c>
      <c r="G26">
        <v>9.3600000000000003E-2</v>
      </c>
      <c r="H26">
        <v>9.4700000000000006E-2</v>
      </c>
      <c r="I26">
        <v>4.7399999999999998E-2</v>
      </c>
      <c r="J26">
        <v>4.5199999999999997E-2</v>
      </c>
      <c r="K26">
        <v>4.6399999999999997E-2</v>
      </c>
      <c r="L26">
        <v>4.7100000000000003E-2</v>
      </c>
      <c r="M26">
        <v>4.7100000000000003E-2</v>
      </c>
      <c r="N26">
        <v>4.7399999999999998E-2</v>
      </c>
    </row>
    <row r="27" spans="1:21" x14ac:dyDescent="0.25">
      <c r="C27">
        <v>9.7500000000000003E-2</v>
      </c>
      <c r="D27">
        <v>0.1012</v>
      </c>
      <c r="E27">
        <v>9.5799999999999996E-2</v>
      </c>
      <c r="F27">
        <v>0.26769999999999999</v>
      </c>
      <c r="G27">
        <v>0.26640000000000003</v>
      </c>
      <c r="H27">
        <v>0.27310000000000001</v>
      </c>
      <c r="I27">
        <v>4.7699999999999999E-2</v>
      </c>
      <c r="J27">
        <v>4.8399999999999999E-2</v>
      </c>
      <c r="K27">
        <v>4.7699999999999999E-2</v>
      </c>
      <c r="L27">
        <v>4.9399999999999999E-2</v>
      </c>
      <c r="M27">
        <v>4.82E-2</v>
      </c>
      <c r="N27">
        <v>4.8000000000000001E-2</v>
      </c>
    </row>
    <row r="29" spans="1:21" x14ac:dyDescent="0.25">
      <c r="A29" t="s">
        <v>21</v>
      </c>
    </row>
    <row r="30" spans="1:21" x14ac:dyDescent="0.25">
      <c r="A30" t="s">
        <v>14</v>
      </c>
      <c r="B30" t="s">
        <v>22</v>
      </c>
      <c r="C30">
        <v>1.3</v>
      </c>
      <c r="D30" t="s">
        <v>16</v>
      </c>
      <c r="E30" t="s">
        <v>17</v>
      </c>
      <c r="F30" t="s">
        <v>18</v>
      </c>
      <c r="G30" t="s">
        <v>19</v>
      </c>
      <c r="H30" t="b">
        <v>0</v>
      </c>
      <c r="I30">
        <v>1</v>
      </c>
      <c r="O30">
        <v>1</v>
      </c>
      <c r="P30">
        <v>562</v>
      </c>
      <c r="Q30">
        <v>1</v>
      </c>
      <c r="R30">
        <v>12</v>
      </c>
      <c r="S30">
        <v>96</v>
      </c>
      <c r="T30">
        <v>1</v>
      </c>
      <c r="U30">
        <v>8</v>
      </c>
    </row>
    <row r="31" spans="1:21" x14ac:dyDescent="0.25">
      <c r="B31" t="s">
        <v>20</v>
      </c>
      <c r="C31">
        <v>1</v>
      </c>
      <c r="D31">
        <v>2</v>
      </c>
      <c r="E31">
        <v>3</v>
      </c>
      <c r="F31">
        <v>4</v>
      </c>
      <c r="G31">
        <v>5</v>
      </c>
      <c r="H31">
        <v>6</v>
      </c>
      <c r="I31">
        <v>7</v>
      </c>
      <c r="J31">
        <v>8</v>
      </c>
      <c r="K31">
        <v>9</v>
      </c>
      <c r="L31">
        <v>10</v>
      </c>
      <c r="M31">
        <v>11</v>
      </c>
      <c r="N31">
        <v>12</v>
      </c>
    </row>
    <row r="32" spans="1:21" x14ac:dyDescent="0.25">
      <c r="B32">
        <v>24.4</v>
      </c>
      <c r="C32">
        <v>1.1003000000000001</v>
      </c>
      <c r="D32">
        <v>1.1032999999999999</v>
      </c>
      <c r="E32">
        <v>1.123</v>
      </c>
      <c r="F32">
        <v>6.83E-2</v>
      </c>
      <c r="G32">
        <v>6.83E-2</v>
      </c>
      <c r="H32">
        <v>7.1999999999999995E-2</v>
      </c>
      <c r="I32">
        <v>-5.1799999999999999E-2</v>
      </c>
      <c r="J32">
        <v>-5.2400000000000002E-2</v>
      </c>
      <c r="K32">
        <v>-5.1999999999999998E-2</v>
      </c>
      <c r="L32">
        <v>-4.4200000000000003E-2</v>
      </c>
      <c r="M32">
        <v>-5.1999999999999998E-2</v>
      </c>
      <c r="N32">
        <v>-5.1499999999999997E-2</v>
      </c>
    </row>
    <row r="33" spans="1:14" x14ac:dyDescent="0.25">
      <c r="C33">
        <v>0.58489999999999998</v>
      </c>
      <c r="D33">
        <v>0.57679999999999998</v>
      </c>
      <c r="E33">
        <v>0.5726</v>
      </c>
      <c r="F33">
        <v>2.7099999999999999E-2</v>
      </c>
      <c r="G33">
        <v>2.52E-2</v>
      </c>
      <c r="H33">
        <v>2.7300000000000001E-2</v>
      </c>
      <c r="I33">
        <v>-5.3999999999999999E-2</v>
      </c>
      <c r="J33">
        <v>-5.3900000000000003E-2</v>
      </c>
      <c r="K33">
        <v>-5.3400000000000003E-2</v>
      </c>
      <c r="L33">
        <v>-5.3100000000000001E-2</v>
      </c>
      <c r="M33">
        <v>-5.3199999999999997E-2</v>
      </c>
      <c r="N33">
        <v>-5.2600000000000001E-2</v>
      </c>
    </row>
    <row r="34" spans="1:14" x14ac:dyDescent="0.25">
      <c r="C34">
        <v>0.308</v>
      </c>
      <c r="D34">
        <v>0.30080000000000001</v>
      </c>
      <c r="E34">
        <v>0.30270000000000002</v>
      </c>
      <c r="F34">
        <v>1.83E-2</v>
      </c>
      <c r="G34">
        <v>1.11E-2</v>
      </c>
      <c r="H34">
        <v>9.9000000000000095E-3</v>
      </c>
      <c r="I34">
        <v>-5.3699999999999998E-2</v>
      </c>
      <c r="J34">
        <v>-5.3600000000000002E-2</v>
      </c>
      <c r="K34">
        <v>-5.33E-2</v>
      </c>
      <c r="L34">
        <v>-5.2200000000000003E-2</v>
      </c>
      <c r="M34">
        <v>-5.2600000000000001E-2</v>
      </c>
      <c r="N34">
        <v>-4.6899999999999997E-2</v>
      </c>
    </row>
    <row r="35" spans="1:14" x14ac:dyDescent="0.25">
      <c r="C35">
        <v>0.1585</v>
      </c>
      <c r="D35">
        <v>0.14549999999999999</v>
      </c>
      <c r="E35">
        <v>0.14779999999999999</v>
      </c>
      <c r="F35">
        <v>2E-3</v>
      </c>
      <c r="G35">
        <v>1.6000000000000001E-3</v>
      </c>
      <c r="H35">
        <v>4.4000000000000003E-3</v>
      </c>
      <c r="I35">
        <v>-5.28E-2</v>
      </c>
      <c r="J35">
        <v>-5.2900000000000003E-2</v>
      </c>
      <c r="K35">
        <v>-5.3600000000000002E-2</v>
      </c>
      <c r="L35">
        <v>-5.3699999999999998E-2</v>
      </c>
      <c r="M35">
        <v>-5.2999999999999999E-2</v>
      </c>
      <c r="N35">
        <v>-5.2400000000000002E-2</v>
      </c>
    </row>
    <row r="36" spans="1:14" x14ac:dyDescent="0.25">
      <c r="C36">
        <v>8.6300000000000002E-2</v>
      </c>
      <c r="D36">
        <v>6.7599999999999993E-2</v>
      </c>
      <c r="E36">
        <v>6.6699999999999995E-2</v>
      </c>
      <c r="F36">
        <v>-3.3E-3</v>
      </c>
      <c r="G36">
        <v>-1.4E-3</v>
      </c>
      <c r="H36">
        <v>8.0000000000000904E-4</v>
      </c>
      <c r="I36">
        <v>-5.3199999999999997E-2</v>
      </c>
      <c r="J36">
        <v>-5.3199999999999997E-2</v>
      </c>
      <c r="K36">
        <v>-5.3199999999999997E-2</v>
      </c>
      <c r="L36">
        <v>-5.3900000000000003E-2</v>
      </c>
      <c r="M36">
        <v>-5.3999999999999999E-2</v>
      </c>
      <c r="N36">
        <v>-5.16E-2</v>
      </c>
    </row>
    <row r="37" spans="1:14" x14ac:dyDescent="0.25">
      <c r="C37">
        <v>3.3599999999999998E-2</v>
      </c>
      <c r="D37">
        <v>2.9499999999999998E-2</v>
      </c>
      <c r="E37">
        <v>2.5999999999999999E-2</v>
      </c>
      <c r="F37">
        <v>-4.3E-3</v>
      </c>
      <c r="G37">
        <v>3.0000000000000001E-3</v>
      </c>
      <c r="H37">
        <v>1.7000000000000101E-3</v>
      </c>
      <c r="I37">
        <v>-5.3600000000000002E-2</v>
      </c>
      <c r="J37">
        <v>-5.3199999999999997E-2</v>
      </c>
      <c r="K37">
        <v>-5.3800000000000001E-2</v>
      </c>
      <c r="L37">
        <v>-5.2499999999999998E-2</v>
      </c>
      <c r="M37">
        <v>-5.28E-2</v>
      </c>
      <c r="N37">
        <v>-5.2200000000000003E-2</v>
      </c>
    </row>
    <row r="38" spans="1:14" x14ac:dyDescent="0.25">
      <c r="C38">
        <v>1.66E-2</v>
      </c>
      <c r="D38">
        <v>1.35E-2</v>
      </c>
      <c r="E38">
        <v>1.2699999999999999E-2</v>
      </c>
      <c r="F38">
        <v>-2.5999999999999899E-3</v>
      </c>
      <c r="G38">
        <v>-3.8E-3</v>
      </c>
      <c r="H38">
        <v>-2.3E-3</v>
      </c>
      <c r="I38">
        <v>-5.0700000000000002E-2</v>
      </c>
      <c r="J38">
        <v>-5.5E-2</v>
      </c>
      <c r="K38">
        <v>-5.3800000000000001E-2</v>
      </c>
      <c r="L38">
        <v>-5.2900000000000003E-2</v>
      </c>
      <c r="M38">
        <v>-5.3100000000000001E-2</v>
      </c>
      <c r="N38">
        <v>-5.2600000000000001E-2</v>
      </c>
    </row>
    <row r="39" spans="1:14" x14ac:dyDescent="0.25">
      <c r="C39">
        <v>-1.00000000000003E-4</v>
      </c>
      <c r="D39">
        <v>1.9E-3</v>
      </c>
      <c r="E39">
        <v>-1.8E-3</v>
      </c>
      <c r="F39">
        <v>0.18920000000000001</v>
      </c>
      <c r="G39">
        <v>0.18920000000000001</v>
      </c>
      <c r="H39">
        <v>0.1993</v>
      </c>
      <c r="I39">
        <v>-5.2400000000000002E-2</v>
      </c>
      <c r="J39">
        <v>-5.1799999999999999E-2</v>
      </c>
      <c r="K39">
        <v>-5.2400000000000002E-2</v>
      </c>
      <c r="L39">
        <v>-5.0599999999999999E-2</v>
      </c>
      <c r="M39">
        <v>-5.1999999999999998E-2</v>
      </c>
      <c r="N39">
        <v>-5.21E-2</v>
      </c>
    </row>
    <row r="41" spans="1:14" x14ac:dyDescent="0.25">
      <c r="A41" t="s">
        <v>21</v>
      </c>
    </row>
    <row r="42" spans="1:14" x14ac:dyDescent="0.25">
      <c r="A42" t="s">
        <v>23</v>
      </c>
    </row>
    <row r="43" spans="1:14" x14ac:dyDescent="0.25">
      <c r="A43" t="s">
        <v>24</v>
      </c>
      <c r="B43" t="s">
        <v>25</v>
      </c>
      <c r="C43" t="s">
        <v>26</v>
      </c>
      <c r="D43" t="s">
        <v>27</v>
      </c>
      <c r="E43" t="s">
        <v>28</v>
      </c>
      <c r="F43" t="s">
        <v>29</v>
      </c>
      <c r="G43" t="s">
        <v>30</v>
      </c>
      <c r="H43" t="s">
        <v>31</v>
      </c>
    </row>
    <row r="44" spans="1:14" x14ac:dyDescent="0.25">
      <c r="A44">
        <v>1</v>
      </c>
      <c r="B44">
        <v>2000</v>
      </c>
      <c r="C44">
        <v>1963.8109999999999</v>
      </c>
      <c r="D44" t="s">
        <v>32</v>
      </c>
      <c r="E44">
        <v>1.1000000000000001</v>
      </c>
      <c r="F44">
        <v>1.109</v>
      </c>
      <c r="G44">
        <v>1.2E-2</v>
      </c>
      <c r="H44">
        <v>1.1000000000000001</v>
      </c>
    </row>
    <row r="45" spans="1:14" x14ac:dyDescent="0.25">
      <c r="A45" t="s">
        <v>33</v>
      </c>
      <c r="B45" t="s">
        <v>33</v>
      </c>
      <c r="C45">
        <v>1969.2</v>
      </c>
      <c r="D45" t="s">
        <v>34</v>
      </c>
      <c r="E45">
        <v>1.103</v>
      </c>
      <c r="F45" t="s">
        <v>33</v>
      </c>
      <c r="G45" t="s">
        <v>33</v>
      </c>
      <c r="H45" t="s">
        <v>33</v>
      </c>
    </row>
    <row r="46" spans="1:14" x14ac:dyDescent="0.25">
      <c r="A46" t="s">
        <v>33</v>
      </c>
      <c r="B46" t="s">
        <v>33</v>
      </c>
      <c r="C46">
        <v>2004.5889999999999</v>
      </c>
      <c r="D46" t="s">
        <v>35</v>
      </c>
      <c r="E46">
        <v>1.123</v>
      </c>
      <c r="F46" t="s">
        <v>33</v>
      </c>
      <c r="G46" t="s">
        <v>33</v>
      </c>
      <c r="H46" t="s">
        <v>33</v>
      </c>
    </row>
    <row r="47" spans="1:14" x14ac:dyDescent="0.25">
      <c r="A47">
        <v>2</v>
      </c>
      <c r="B47">
        <v>1000</v>
      </c>
      <c r="C47">
        <v>1037.9690000000001</v>
      </c>
      <c r="D47" t="s">
        <v>36</v>
      </c>
      <c r="E47">
        <v>0.58499999999999996</v>
      </c>
      <c r="F47">
        <v>0.57799999999999996</v>
      </c>
      <c r="G47">
        <v>6.0000000000000001E-3</v>
      </c>
      <c r="H47">
        <v>1.1000000000000001</v>
      </c>
    </row>
    <row r="48" spans="1:14" x14ac:dyDescent="0.25">
      <c r="A48" t="s">
        <v>33</v>
      </c>
      <c r="B48" t="s">
        <v>33</v>
      </c>
      <c r="C48">
        <v>1023.419</v>
      </c>
      <c r="D48" t="s">
        <v>37</v>
      </c>
      <c r="E48">
        <v>0.57699999999999996</v>
      </c>
      <c r="F48" t="s">
        <v>33</v>
      </c>
      <c r="G48" t="s">
        <v>33</v>
      </c>
      <c r="H48" t="s">
        <v>33</v>
      </c>
    </row>
    <row r="49" spans="1:8" x14ac:dyDescent="0.25">
      <c r="A49" t="s">
        <v>33</v>
      </c>
      <c r="B49" t="s">
        <v>33</v>
      </c>
      <c r="C49">
        <v>1015.874</v>
      </c>
      <c r="D49" t="s">
        <v>38</v>
      </c>
      <c r="E49">
        <v>0.57299999999999995</v>
      </c>
      <c r="F49" t="s">
        <v>33</v>
      </c>
      <c r="G49" t="s">
        <v>33</v>
      </c>
      <c r="H49" t="s">
        <v>33</v>
      </c>
    </row>
    <row r="50" spans="1:8" x14ac:dyDescent="0.25">
      <c r="A50">
        <v>3</v>
      </c>
      <c r="B50">
        <v>500</v>
      </c>
      <c r="C50">
        <v>540.55799999999999</v>
      </c>
      <c r="D50" t="s">
        <v>39</v>
      </c>
      <c r="E50">
        <v>0.308</v>
      </c>
      <c r="F50">
        <v>0.30399999999999999</v>
      </c>
      <c r="G50">
        <v>4.0000000000000001E-3</v>
      </c>
      <c r="H50">
        <v>1.2</v>
      </c>
    </row>
    <row r="51" spans="1:8" x14ac:dyDescent="0.25">
      <c r="A51" t="s">
        <v>33</v>
      </c>
      <c r="B51" t="s">
        <v>33</v>
      </c>
      <c r="C51">
        <v>527.62400000000002</v>
      </c>
      <c r="D51" t="s">
        <v>40</v>
      </c>
      <c r="E51">
        <v>0.30099999999999999</v>
      </c>
      <c r="F51" t="s">
        <v>33</v>
      </c>
      <c r="G51" t="s">
        <v>33</v>
      </c>
      <c r="H51" t="s">
        <v>33</v>
      </c>
    </row>
    <row r="52" spans="1:8" x14ac:dyDescent="0.25">
      <c r="A52" t="s">
        <v>33</v>
      </c>
      <c r="B52" t="s">
        <v>33</v>
      </c>
      <c r="C52">
        <v>531.03700000000003</v>
      </c>
      <c r="D52" t="s">
        <v>41</v>
      </c>
      <c r="E52">
        <v>0.30299999999999999</v>
      </c>
      <c r="F52" t="s">
        <v>33</v>
      </c>
      <c r="G52" t="s">
        <v>33</v>
      </c>
      <c r="H52" t="s">
        <v>33</v>
      </c>
    </row>
    <row r="53" spans="1:8" x14ac:dyDescent="0.25">
      <c r="A53">
        <v>4</v>
      </c>
      <c r="B53">
        <v>250</v>
      </c>
      <c r="C53">
        <v>272.00200000000001</v>
      </c>
      <c r="D53" t="s">
        <v>42</v>
      </c>
      <c r="E53">
        <v>0.158</v>
      </c>
      <c r="F53">
        <v>0.151</v>
      </c>
      <c r="G53">
        <v>7.0000000000000001E-3</v>
      </c>
      <c r="H53">
        <v>4.5999999999999996</v>
      </c>
    </row>
    <row r="54" spans="1:8" x14ac:dyDescent="0.25">
      <c r="A54" t="s">
        <v>33</v>
      </c>
      <c r="B54" t="s">
        <v>33</v>
      </c>
      <c r="C54">
        <v>248.65</v>
      </c>
      <c r="D54" t="s">
        <v>43</v>
      </c>
      <c r="E54">
        <v>0.14599999999999999</v>
      </c>
      <c r="F54" t="s">
        <v>33</v>
      </c>
      <c r="G54" t="s">
        <v>33</v>
      </c>
      <c r="H54" t="s">
        <v>33</v>
      </c>
    </row>
    <row r="55" spans="1:8" x14ac:dyDescent="0.25">
      <c r="A55" t="s">
        <v>33</v>
      </c>
      <c r="B55" t="s">
        <v>33</v>
      </c>
      <c r="C55">
        <v>252.78100000000001</v>
      </c>
      <c r="D55" t="s">
        <v>44</v>
      </c>
      <c r="E55">
        <v>0.14799999999999999</v>
      </c>
      <c r="F55" t="s">
        <v>33</v>
      </c>
      <c r="G55" t="s">
        <v>33</v>
      </c>
      <c r="H55" t="s">
        <v>33</v>
      </c>
    </row>
    <row r="56" spans="1:8" x14ac:dyDescent="0.25">
      <c r="A56">
        <v>5</v>
      </c>
      <c r="B56">
        <v>125</v>
      </c>
      <c r="C56">
        <v>142.30600000000001</v>
      </c>
      <c r="D56" t="s">
        <v>45</v>
      </c>
      <c r="E56">
        <v>8.5999999999999993E-2</v>
      </c>
      <c r="F56">
        <v>7.3999999999999996E-2</v>
      </c>
      <c r="G56">
        <v>1.0999999999999999E-2</v>
      </c>
      <c r="H56">
        <v>15</v>
      </c>
    </row>
    <row r="57" spans="1:8" x14ac:dyDescent="0.25">
      <c r="A57" t="s">
        <v>33</v>
      </c>
      <c r="B57" t="s">
        <v>33</v>
      </c>
      <c r="C57">
        <v>108.714</v>
      </c>
      <c r="D57" t="s">
        <v>46</v>
      </c>
      <c r="E57">
        <v>6.8000000000000005E-2</v>
      </c>
      <c r="F57" t="s">
        <v>33</v>
      </c>
      <c r="G57" t="s">
        <v>33</v>
      </c>
      <c r="H57" t="s">
        <v>33</v>
      </c>
    </row>
    <row r="58" spans="1:8" x14ac:dyDescent="0.25">
      <c r="A58" t="s">
        <v>33</v>
      </c>
      <c r="B58" t="s">
        <v>33</v>
      </c>
      <c r="C58">
        <v>107.09699999999999</v>
      </c>
      <c r="D58" t="s">
        <v>47</v>
      </c>
      <c r="E58">
        <v>6.7000000000000004E-2</v>
      </c>
      <c r="F58" t="s">
        <v>33</v>
      </c>
      <c r="G58" t="s">
        <v>33</v>
      </c>
      <c r="H58" t="s">
        <v>33</v>
      </c>
    </row>
    <row r="59" spans="1:8" x14ac:dyDescent="0.25">
      <c r="A59">
        <v>6</v>
      </c>
      <c r="B59">
        <v>62.5</v>
      </c>
      <c r="C59">
        <v>47.637999999999998</v>
      </c>
      <c r="D59" t="s">
        <v>48</v>
      </c>
      <c r="E59">
        <v>3.4000000000000002E-2</v>
      </c>
      <c r="F59">
        <v>0.03</v>
      </c>
      <c r="G59">
        <v>4.0000000000000001E-3</v>
      </c>
      <c r="H59">
        <v>12.8</v>
      </c>
    </row>
    <row r="60" spans="1:8" x14ac:dyDescent="0.25">
      <c r="A60" t="s">
        <v>33</v>
      </c>
      <c r="B60" t="s">
        <v>33</v>
      </c>
      <c r="C60">
        <v>40.271999999999998</v>
      </c>
      <c r="D60" t="s">
        <v>49</v>
      </c>
      <c r="E60">
        <v>0.03</v>
      </c>
      <c r="F60" t="s">
        <v>33</v>
      </c>
      <c r="G60" t="s">
        <v>33</v>
      </c>
      <c r="H60" t="s">
        <v>33</v>
      </c>
    </row>
    <row r="61" spans="1:8" x14ac:dyDescent="0.25">
      <c r="A61" t="s">
        <v>33</v>
      </c>
      <c r="B61" t="s">
        <v>33</v>
      </c>
      <c r="C61">
        <v>33.984999999999999</v>
      </c>
      <c r="D61" t="s">
        <v>50</v>
      </c>
      <c r="E61">
        <v>2.5999999999999999E-2</v>
      </c>
      <c r="F61" t="s">
        <v>33</v>
      </c>
      <c r="G61" t="s">
        <v>33</v>
      </c>
      <c r="H61" t="s">
        <v>33</v>
      </c>
    </row>
    <row r="62" spans="1:8" x14ac:dyDescent="0.25">
      <c r="A62">
        <v>7</v>
      </c>
      <c r="B62">
        <v>31.25</v>
      </c>
      <c r="C62">
        <v>17.099</v>
      </c>
      <c r="D62" t="s">
        <v>51</v>
      </c>
      <c r="E62">
        <v>1.7000000000000001E-2</v>
      </c>
      <c r="F62">
        <v>1.4E-2</v>
      </c>
      <c r="G62">
        <v>2E-3</v>
      </c>
      <c r="H62">
        <v>14.4</v>
      </c>
    </row>
    <row r="63" spans="1:8" x14ac:dyDescent="0.25">
      <c r="A63" t="s">
        <v>33</v>
      </c>
      <c r="B63" t="s">
        <v>33</v>
      </c>
      <c r="C63">
        <v>11.531000000000001</v>
      </c>
      <c r="D63" t="s">
        <v>52</v>
      </c>
      <c r="E63">
        <v>1.2999999999999999E-2</v>
      </c>
      <c r="F63" t="s">
        <v>33</v>
      </c>
      <c r="G63" t="s">
        <v>33</v>
      </c>
      <c r="H63" t="s">
        <v>33</v>
      </c>
    </row>
    <row r="64" spans="1:8" x14ac:dyDescent="0.25">
      <c r="A64" t="s">
        <v>33</v>
      </c>
      <c r="B64" t="s">
        <v>33</v>
      </c>
      <c r="C64">
        <v>10.093999999999999</v>
      </c>
      <c r="D64" t="s">
        <v>53</v>
      </c>
      <c r="E64">
        <v>1.2999999999999999E-2</v>
      </c>
      <c r="F64" t="s">
        <v>33</v>
      </c>
      <c r="G64" t="s">
        <v>33</v>
      </c>
      <c r="H64" t="s">
        <v>33</v>
      </c>
    </row>
    <row r="66" spans="1:12" x14ac:dyDescent="0.25">
      <c r="A66" t="s">
        <v>54</v>
      </c>
      <c r="B66" t="s">
        <v>55</v>
      </c>
      <c r="C66" t="s">
        <v>56</v>
      </c>
      <c r="D66" t="s">
        <v>57</v>
      </c>
      <c r="E66" t="s">
        <v>58</v>
      </c>
    </row>
    <row r="67" spans="1:12" x14ac:dyDescent="0.25">
      <c r="A67">
        <v>1</v>
      </c>
      <c r="B67" t="s">
        <v>24</v>
      </c>
      <c r="C67" t="s">
        <v>59</v>
      </c>
      <c r="D67" t="s">
        <v>60</v>
      </c>
      <c r="E67" t="s">
        <v>61</v>
      </c>
    </row>
    <row r="68" spans="1:12" x14ac:dyDescent="0.25">
      <c r="A68">
        <v>2</v>
      </c>
      <c r="B68" t="s">
        <v>25</v>
      </c>
      <c r="C68" t="s">
        <v>62</v>
      </c>
      <c r="D68" t="s">
        <v>63</v>
      </c>
      <c r="E68" t="s">
        <v>61</v>
      </c>
    </row>
    <row r="69" spans="1:12" x14ac:dyDescent="0.25">
      <c r="A69">
        <v>3</v>
      </c>
      <c r="B69" t="s">
        <v>26</v>
      </c>
      <c r="C69" t="s">
        <v>64</v>
      </c>
      <c r="D69" t="s">
        <v>63</v>
      </c>
      <c r="E69" t="s">
        <v>61</v>
      </c>
    </row>
    <row r="70" spans="1:12" x14ac:dyDescent="0.25">
      <c r="A70">
        <v>4</v>
      </c>
      <c r="B70" t="s">
        <v>27</v>
      </c>
      <c r="C70" t="s">
        <v>65</v>
      </c>
      <c r="D70" t="s">
        <v>60</v>
      </c>
      <c r="E70" t="s">
        <v>61</v>
      </c>
    </row>
    <row r="71" spans="1:12" x14ac:dyDescent="0.25">
      <c r="A71">
        <v>5</v>
      </c>
      <c r="B71" t="s">
        <v>28</v>
      </c>
      <c r="C71" t="s">
        <v>66</v>
      </c>
      <c r="D71" t="s">
        <v>63</v>
      </c>
      <c r="E71" t="s">
        <v>61</v>
      </c>
    </row>
    <row r="72" spans="1:12" x14ac:dyDescent="0.25">
      <c r="A72">
        <v>6</v>
      </c>
      <c r="B72" t="s">
        <v>29</v>
      </c>
      <c r="C72" t="s">
        <v>67</v>
      </c>
      <c r="D72" t="s">
        <v>63</v>
      </c>
      <c r="E72" t="s">
        <v>61</v>
      </c>
    </row>
    <row r="73" spans="1:12" x14ac:dyDescent="0.25">
      <c r="A73">
        <v>7</v>
      </c>
      <c r="B73" t="s">
        <v>30</v>
      </c>
      <c r="C73" t="s">
        <v>68</v>
      </c>
      <c r="D73" t="s">
        <v>63</v>
      </c>
      <c r="E73" t="s">
        <v>61</v>
      </c>
    </row>
    <row r="74" spans="1:12" x14ac:dyDescent="0.25">
      <c r="A74">
        <v>8</v>
      </c>
      <c r="B74" t="s">
        <v>31</v>
      </c>
      <c r="C74" t="s">
        <v>69</v>
      </c>
      <c r="D74" t="s">
        <v>70</v>
      </c>
      <c r="E74" t="s">
        <v>61</v>
      </c>
    </row>
    <row r="76" spans="1:12" x14ac:dyDescent="0.25">
      <c r="A76" t="s">
        <v>71</v>
      </c>
    </row>
    <row r="77" spans="1:12" x14ac:dyDescent="0.25">
      <c r="A77" t="s">
        <v>72</v>
      </c>
      <c r="C77">
        <v>1.4E-2</v>
      </c>
      <c r="D77" t="s">
        <v>73</v>
      </c>
      <c r="E77" t="s">
        <v>63</v>
      </c>
      <c r="F77" t="s">
        <v>74</v>
      </c>
    </row>
    <row r="78" spans="1:12" x14ac:dyDescent="0.25">
      <c r="A78" t="s">
        <v>75</v>
      </c>
      <c r="C78">
        <v>1.109</v>
      </c>
      <c r="D78" t="s">
        <v>76</v>
      </c>
      <c r="E78" t="s">
        <v>63</v>
      </c>
      <c r="F78" t="s">
        <v>74</v>
      </c>
    </row>
    <row r="79" spans="1:12" x14ac:dyDescent="0.25">
      <c r="A79" t="s">
        <v>13</v>
      </c>
    </row>
    <row r="80" spans="1:12" x14ac:dyDescent="0.25">
      <c r="A80" t="s">
        <v>77</v>
      </c>
      <c r="J80" t="s">
        <v>113</v>
      </c>
      <c r="L80" t="s">
        <v>114</v>
      </c>
    </row>
    <row r="81" spans="1:13" x14ac:dyDescent="0.25">
      <c r="A81" t="s">
        <v>24</v>
      </c>
      <c r="B81" t="s">
        <v>27</v>
      </c>
      <c r="C81" t="s">
        <v>28</v>
      </c>
      <c r="D81" t="s">
        <v>78</v>
      </c>
      <c r="E81" t="s">
        <v>25</v>
      </c>
      <c r="F81" t="s">
        <v>79</v>
      </c>
      <c r="G81" t="s">
        <v>30</v>
      </c>
      <c r="H81" t="s">
        <v>31</v>
      </c>
      <c r="I81" t="s">
        <v>80</v>
      </c>
      <c r="J81" t="s">
        <v>81</v>
      </c>
      <c r="L81">
        <f>AVERAGE(J82,J85)</f>
        <v>182.07299999999998</v>
      </c>
      <c r="M81" t="s">
        <v>113</v>
      </c>
    </row>
    <row r="82" spans="1:13" x14ac:dyDescent="0.25">
      <c r="A82">
        <v>1</v>
      </c>
      <c r="B82" t="s">
        <v>82</v>
      </c>
      <c r="C82">
        <v>6.8000000000000005E-2</v>
      </c>
      <c r="E82">
        <v>109.971</v>
      </c>
      <c r="F82">
        <v>112.187</v>
      </c>
      <c r="G82">
        <v>3.8370000000000002</v>
      </c>
      <c r="H82">
        <v>3.4</v>
      </c>
      <c r="I82">
        <v>2</v>
      </c>
      <c r="J82">
        <v>224.37299999999999</v>
      </c>
      <c r="L82">
        <f>L81*1000/30000</f>
        <v>6.0690999999999988</v>
      </c>
      <c r="M82" t="s">
        <v>115</v>
      </c>
    </row>
    <row r="83" spans="1:13" x14ac:dyDescent="0.25">
      <c r="A83" t="s">
        <v>33</v>
      </c>
      <c r="B83" t="s">
        <v>83</v>
      </c>
      <c r="C83">
        <v>6.8000000000000005E-2</v>
      </c>
      <c r="E83">
        <v>109.971</v>
      </c>
      <c r="F83" t="s">
        <v>33</v>
      </c>
      <c r="G83" t="s">
        <v>33</v>
      </c>
      <c r="H83" t="s">
        <v>33</v>
      </c>
      <c r="I83" t="s">
        <v>33</v>
      </c>
      <c r="J83" t="s">
        <v>33</v>
      </c>
    </row>
    <row r="84" spans="1:13" x14ac:dyDescent="0.25">
      <c r="A84" t="s">
        <v>33</v>
      </c>
      <c r="B84" t="s">
        <v>84</v>
      </c>
      <c r="C84">
        <v>7.1999999999999995E-2</v>
      </c>
      <c r="E84">
        <v>116.61799999999999</v>
      </c>
      <c r="F84" t="s">
        <v>33</v>
      </c>
      <c r="G84" t="s">
        <v>33</v>
      </c>
      <c r="H84" t="s">
        <v>33</v>
      </c>
      <c r="I84" t="s">
        <v>33</v>
      </c>
      <c r="J84" t="s">
        <v>33</v>
      </c>
    </row>
    <row r="85" spans="1:13" x14ac:dyDescent="0.25">
      <c r="A85">
        <v>2</v>
      </c>
      <c r="B85" t="s">
        <v>85</v>
      </c>
      <c r="C85">
        <v>2.7E-2</v>
      </c>
      <c r="E85">
        <v>35.960999999999999</v>
      </c>
      <c r="F85">
        <v>34.942999999999998</v>
      </c>
      <c r="G85">
        <v>2.0819999999999999</v>
      </c>
      <c r="H85">
        <v>6</v>
      </c>
      <c r="I85">
        <v>4</v>
      </c>
      <c r="J85">
        <v>139.773</v>
      </c>
    </row>
    <row r="86" spans="1:13" x14ac:dyDescent="0.25">
      <c r="A86" t="s">
        <v>33</v>
      </c>
      <c r="B86" t="s">
        <v>86</v>
      </c>
      <c r="C86">
        <v>2.5000000000000001E-2</v>
      </c>
      <c r="E86">
        <v>32.548000000000002</v>
      </c>
      <c r="F86" t="s">
        <v>33</v>
      </c>
      <c r="G86" t="s">
        <v>33</v>
      </c>
      <c r="H86" t="s">
        <v>33</v>
      </c>
      <c r="I86" t="s">
        <v>33</v>
      </c>
      <c r="J86" t="s">
        <v>33</v>
      </c>
    </row>
    <row r="87" spans="1:13" x14ac:dyDescent="0.25">
      <c r="A87" t="s">
        <v>33</v>
      </c>
      <c r="B87" t="s">
        <v>87</v>
      </c>
      <c r="C87">
        <v>2.7E-2</v>
      </c>
      <c r="E87">
        <v>36.32</v>
      </c>
      <c r="F87" t="s">
        <v>33</v>
      </c>
      <c r="G87" t="s">
        <v>33</v>
      </c>
      <c r="H87" t="s">
        <v>33</v>
      </c>
      <c r="I87" t="s">
        <v>33</v>
      </c>
      <c r="J87" t="s">
        <v>33</v>
      </c>
    </row>
    <row r="88" spans="1:13" x14ac:dyDescent="0.25">
      <c r="A88">
        <v>3</v>
      </c>
      <c r="B88" t="s">
        <v>88</v>
      </c>
      <c r="C88">
        <v>1.7999999999999999E-2</v>
      </c>
      <c r="E88">
        <v>20.152999999999999</v>
      </c>
      <c r="F88">
        <v>10.811999999999999</v>
      </c>
      <c r="G88">
        <v>8.1609999999999996</v>
      </c>
      <c r="H88">
        <v>75.5</v>
      </c>
      <c r="I88">
        <v>8</v>
      </c>
      <c r="J88">
        <v>86.498000000000005</v>
      </c>
    </row>
    <row r="89" spans="1:13" x14ac:dyDescent="0.25">
      <c r="A89" t="s">
        <v>33</v>
      </c>
      <c r="B89" t="s">
        <v>89</v>
      </c>
      <c r="C89">
        <v>1.0999999999999999E-2</v>
      </c>
      <c r="D89" t="s">
        <v>78</v>
      </c>
      <c r="E89">
        <v>7.2190000000000003</v>
      </c>
      <c r="F89" t="s">
        <v>33</v>
      </c>
      <c r="G89" t="s">
        <v>33</v>
      </c>
      <c r="H89" t="s">
        <v>33</v>
      </c>
      <c r="I89" t="s">
        <v>33</v>
      </c>
      <c r="J89" t="s">
        <v>33</v>
      </c>
    </row>
    <row r="90" spans="1:13" x14ac:dyDescent="0.25">
      <c r="A90" t="s">
        <v>33</v>
      </c>
      <c r="B90" t="s">
        <v>90</v>
      </c>
      <c r="C90">
        <v>0.01</v>
      </c>
      <c r="D90" t="s">
        <v>78</v>
      </c>
      <c r="E90">
        <v>5.0640000000000001</v>
      </c>
      <c r="F90" t="s">
        <v>33</v>
      </c>
      <c r="G90" t="s">
        <v>33</v>
      </c>
      <c r="H90" t="s">
        <v>33</v>
      </c>
      <c r="I90" t="s">
        <v>33</v>
      </c>
      <c r="J90" t="s">
        <v>33</v>
      </c>
    </row>
    <row r="91" spans="1:13" x14ac:dyDescent="0.25">
      <c r="A91">
        <v>4</v>
      </c>
      <c r="B91" t="s">
        <v>91</v>
      </c>
      <c r="C91">
        <v>2E-3</v>
      </c>
      <c r="D91" t="s">
        <v>78</v>
      </c>
      <c r="E91">
        <v>-9.1270000000000007</v>
      </c>
      <c r="F91">
        <v>-7.93</v>
      </c>
      <c r="G91">
        <v>2.72</v>
      </c>
      <c r="H91">
        <v>34.299999999999997</v>
      </c>
      <c r="I91">
        <v>16</v>
      </c>
      <c r="J91">
        <v>-126.876</v>
      </c>
    </row>
    <row r="92" spans="1:13" x14ac:dyDescent="0.25">
      <c r="A92" t="s">
        <v>33</v>
      </c>
      <c r="B92" t="s">
        <v>92</v>
      </c>
      <c r="C92">
        <v>2E-3</v>
      </c>
      <c r="D92" t="s">
        <v>78</v>
      </c>
      <c r="E92">
        <v>-9.8460000000000001</v>
      </c>
      <c r="F92" t="s">
        <v>33</v>
      </c>
      <c r="G92" t="s">
        <v>33</v>
      </c>
      <c r="H92" t="s">
        <v>33</v>
      </c>
      <c r="I92" t="s">
        <v>33</v>
      </c>
      <c r="J92" t="s">
        <v>33</v>
      </c>
    </row>
    <row r="93" spans="1:13" x14ac:dyDescent="0.25">
      <c r="A93" t="s">
        <v>33</v>
      </c>
      <c r="B93" t="s">
        <v>93</v>
      </c>
      <c r="C93">
        <v>4.0000000000000001E-3</v>
      </c>
      <c r="D93" t="s">
        <v>78</v>
      </c>
      <c r="E93">
        <v>-4.8159999999999998</v>
      </c>
      <c r="F93" t="s">
        <v>33</v>
      </c>
      <c r="G93" t="s">
        <v>33</v>
      </c>
      <c r="H93" t="s">
        <v>33</v>
      </c>
      <c r="I93" t="s">
        <v>33</v>
      </c>
      <c r="J93" t="s">
        <v>33</v>
      </c>
    </row>
    <row r="94" spans="1:13" x14ac:dyDescent="0.25">
      <c r="A94">
        <v>5</v>
      </c>
      <c r="B94" t="s">
        <v>94</v>
      </c>
      <c r="C94">
        <v>-3.0000000000000001E-3</v>
      </c>
      <c r="D94" t="s">
        <v>78</v>
      </c>
      <c r="E94">
        <v>-18.648</v>
      </c>
      <c r="F94">
        <v>-15.055</v>
      </c>
      <c r="G94">
        <v>3.6859999999999999</v>
      </c>
      <c r="H94">
        <v>24.5</v>
      </c>
      <c r="I94">
        <v>32</v>
      </c>
      <c r="J94">
        <v>-481.77100000000002</v>
      </c>
    </row>
    <row r="95" spans="1:13" x14ac:dyDescent="0.25">
      <c r="A95" t="s">
        <v>33</v>
      </c>
      <c r="B95" t="s">
        <v>95</v>
      </c>
      <c r="C95">
        <v>-1E-3</v>
      </c>
      <c r="D95" t="s">
        <v>78</v>
      </c>
      <c r="E95">
        <v>-15.234999999999999</v>
      </c>
      <c r="F95" t="s">
        <v>33</v>
      </c>
      <c r="G95" t="s">
        <v>33</v>
      </c>
      <c r="H95" t="s">
        <v>33</v>
      </c>
      <c r="I95" t="s">
        <v>33</v>
      </c>
      <c r="J95" t="s">
        <v>33</v>
      </c>
    </row>
    <row r="96" spans="1:13" x14ac:dyDescent="0.25">
      <c r="A96" t="s">
        <v>33</v>
      </c>
      <c r="B96" t="s">
        <v>96</v>
      </c>
      <c r="C96">
        <v>1E-3</v>
      </c>
      <c r="D96" t="s">
        <v>78</v>
      </c>
      <c r="E96">
        <v>-11.282999999999999</v>
      </c>
      <c r="F96" t="s">
        <v>33</v>
      </c>
      <c r="G96" t="s">
        <v>33</v>
      </c>
      <c r="H96" t="s">
        <v>33</v>
      </c>
      <c r="I96" t="s">
        <v>33</v>
      </c>
      <c r="J96" t="s">
        <v>33</v>
      </c>
    </row>
    <row r="97" spans="1:10" x14ac:dyDescent="0.25">
      <c r="A97">
        <v>6</v>
      </c>
      <c r="B97" t="s">
        <v>97</v>
      </c>
      <c r="C97">
        <v>-4.0000000000000001E-3</v>
      </c>
      <c r="D97" t="s">
        <v>78</v>
      </c>
      <c r="E97">
        <v>-20.443999999999999</v>
      </c>
      <c r="F97">
        <v>-12.481</v>
      </c>
      <c r="G97">
        <v>6.9950000000000001</v>
      </c>
      <c r="H97">
        <v>56</v>
      </c>
      <c r="I97">
        <v>64</v>
      </c>
      <c r="J97">
        <v>-798.755</v>
      </c>
    </row>
    <row r="98" spans="1:10" x14ac:dyDescent="0.25">
      <c r="A98" t="s">
        <v>33</v>
      </c>
      <c r="B98" t="s">
        <v>98</v>
      </c>
      <c r="C98">
        <v>3.0000000000000001E-3</v>
      </c>
      <c r="D98" t="s">
        <v>78</v>
      </c>
      <c r="E98">
        <v>-7.3310000000000004</v>
      </c>
      <c r="F98" t="s">
        <v>33</v>
      </c>
      <c r="G98" t="s">
        <v>33</v>
      </c>
      <c r="H98" t="s">
        <v>33</v>
      </c>
      <c r="I98" t="s">
        <v>33</v>
      </c>
      <c r="J98" t="s">
        <v>33</v>
      </c>
    </row>
    <row r="99" spans="1:10" x14ac:dyDescent="0.25">
      <c r="A99" t="s">
        <v>33</v>
      </c>
      <c r="B99" t="s">
        <v>99</v>
      </c>
      <c r="C99">
        <v>2E-3</v>
      </c>
      <c r="D99" t="s">
        <v>78</v>
      </c>
      <c r="E99">
        <v>-9.6660000000000004</v>
      </c>
      <c r="F99" t="s">
        <v>33</v>
      </c>
      <c r="G99" t="s">
        <v>33</v>
      </c>
      <c r="H99" t="s">
        <v>33</v>
      </c>
      <c r="I99" t="s">
        <v>33</v>
      </c>
      <c r="J99" t="s">
        <v>33</v>
      </c>
    </row>
    <row r="100" spans="1:10" x14ac:dyDescent="0.25">
      <c r="A100">
        <v>7</v>
      </c>
      <c r="B100" t="s">
        <v>100</v>
      </c>
      <c r="C100">
        <v>-3.0000000000000001E-3</v>
      </c>
      <c r="D100" t="s">
        <v>78</v>
      </c>
      <c r="E100">
        <v>-17.390999999999998</v>
      </c>
      <c r="F100">
        <v>-17.928999999999998</v>
      </c>
      <c r="G100">
        <v>1.4259999999999999</v>
      </c>
      <c r="H100">
        <v>8</v>
      </c>
      <c r="I100">
        <v>128</v>
      </c>
      <c r="J100">
        <v>-2294.9760000000001</v>
      </c>
    </row>
    <row r="101" spans="1:10" x14ac:dyDescent="0.25">
      <c r="A101" t="s">
        <v>33</v>
      </c>
      <c r="B101" t="s">
        <v>101</v>
      </c>
      <c r="C101">
        <v>-4.0000000000000001E-3</v>
      </c>
      <c r="D101" t="s">
        <v>78</v>
      </c>
      <c r="E101">
        <v>-19.545999999999999</v>
      </c>
      <c r="F101" t="s">
        <v>33</v>
      </c>
      <c r="G101" t="s">
        <v>33</v>
      </c>
      <c r="H101" t="s">
        <v>33</v>
      </c>
      <c r="I101" t="s">
        <v>33</v>
      </c>
      <c r="J101" t="s">
        <v>33</v>
      </c>
    </row>
    <row r="102" spans="1:10" x14ac:dyDescent="0.25">
      <c r="A102" t="s">
        <v>33</v>
      </c>
      <c r="B102" t="s">
        <v>102</v>
      </c>
      <c r="C102">
        <v>-2E-3</v>
      </c>
      <c r="D102" t="s">
        <v>78</v>
      </c>
      <c r="E102">
        <v>-16.852</v>
      </c>
      <c r="F102" t="s">
        <v>33</v>
      </c>
      <c r="G102" t="s">
        <v>33</v>
      </c>
      <c r="H102" t="s">
        <v>33</v>
      </c>
      <c r="I102" t="s">
        <v>33</v>
      </c>
      <c r="J102" t="s">
        <v>33</v>
      </c>
    </row>
    <row r="104" spans="1:10" x14ac:dyDescent="0.25">
      <c r="A104" t="s">
        <v>54</v>
      </c>
      <c r="B104" t="s">
        <v>55</v>
      </c>
      <c r="C104" t="s">
        <v>56</v>
      </c>
      <c r="D104" t="s">
        <v>57</v>
      </c>
      <c r="E104" t="s">
        <v>58</v>
      </c>
    </row>
    <row r="105" spans="1:10" x14ac:dyDescent="0.25">
      <c r="A105">
        <v>1</v>
      </c>
      <c r="B105" t="s">
        <v>24</v>
      </c>
      <c r="C105" t="s">
        <v>59</v>
      </c>
      <c r="D105" t="s">
        <v>60</v>
      </c>
      <c r="E105" t="s">
        <v>61</v>
      </c>
    </row>
    <row r="106" spans="1:10" x14ac:dyDescent="0.25">
      <c r="A106">
        <v>2</v>
      </c>
      <c r="B106" t="s">
        <v>27</v>
      </c>
      <c r="C106" t="s">
        <v>65</v>
      </c>
      <c r="D106" t="s">
        <v>60</v>
      </c>
      <c r="E106" t="s">
        <v>61</v>
      </c>
    </row>
    <row r="107" spans="1:10" x14ac:dyDescent="0.25">
      <c r="A107">
        <v>3</v>
      </c>
      <c r="B107" t="s">
        <v>28</v>
      </c>
      <c r="C107" t="s">
        <v>66</v>
      </c>
      <c r="D107" t="s">
        <v>63</v>
      </c>
      <c r="E107" t="s">
        <v>61</v>
      </c>
    </row>
    <row r="108" spans="1:10" x14ac:dyDescent="0.25">
      <c r="A108">
        <v>4</v>
      </c>
      <c r="B108" t="s">
        <v>78</v>
      </c>
      <c r="C108" t="s">
        <v>103</v>
      </c>
      <c r="D108" t="s">
        <v>63</v>
      </c>
      <c r="E108" t="s">
        <v>61</v>
      </c>
    </row>
    <row r="109" spans="1:10" x14ac:dyDescent="0.25">
      <c r="A109">
        <v>5</v>
      </c>
      <c r="B109" t="s">
        <v>25</v>
      </c>
      <c r="C109" t="s">
        <v>64</v>
      </c>
      <c r="D109" t="s">
        <v>63</v>
      </c>
      <c r="E109" t="s">
        <v>61</v>
      </c>
    </row>
    <row r="110" spans="1:10" x14ac:dyDescent="0.25">
      <c r="A110">
        <v>6</v>
      </c>
      <c r="B110" t="s">
        <v>79</v>
      </c>
      <c r="C110" t="s">
        <v>104</v>
      </c>
      <c r="D110" t="s">
        <v>63</v>
      </c>
      <c r="E110" t="s">
        <v>61</v>
      </c>
    </row>
    <row r="111" spans="1:10" x14ac:dyDescent="0.25">
      <c r="A111">
        <v>7</v>
      </c>
      <c r="B111" t="s">
        <v>30</v>
      </c>
      <c r="C111" t="s">
        <v>105</v>
      </c>
      <c r="D111" t="s">
        <v>63</v>
      </c>
      <c r="E111" t="s">
        <v>61</v>
      </c>
    </row>
    <row r="112" spans="1:10" x14ac:dyDescent="0.25">
      <c r="A112">
        <v>8</v>
      </c>
      <c r="B112" t="s">
        <v>31</v>
      </c>
      <c r="C112" t="s">
        <v>106</v>
      </c>
      <c r="D112" t="s">
        <v>70</v>
      </c>
      <c r="E112" t="s">
        <v>61</v>
      </c>
    </row>
    <row r="113" spans="1:6" x14ac:dyDescent="0.25">
      <c r="A113">
        <v>9</v>
      </c>
      <c r="B113" t="s">
        <v>80</v>
      </c>
      <c r="C113" t="s">
        <v>107</v>
      </c>
      <c r="D113" t="s">
        <v>70</v>
      </c>
      <c r="E113" t="s">
        <v>61</v>
      </c>
    </row>
    <row r="114" spans="1:6" x14ac:dyDescent="0.25">
      <c r="A114">
        <v>10</v>
      </c>
      <c r="B114" t="s">
        <v>81</v>
      </c>
      <c r="C114" t="s">
        <v>108</v>
      </c>
      <c r="D114" t="s">
        <v>63</v>
      </c>
      <c r="E114" t="s">
        <v>61</v>
      </c>
    </row>
    <row r="116" spans="1:6" x14ac:dyDescent="0.25">
      <c r="A116" t="s">
        <v>71</v>
      </c>
    </row>
    <row r="117" spans="1:6" x14ac:dyDescent="0.25">
      <c r="A117" t="s">
        <v>109</v>
      </c>
      <c r="B117" t="s">
        <v>110</v>
      </c>
      <c r="E117" t="s">
        <v>111</v>
      </c>
      <c r="F117" t="s">
        <v>74</v>
      </c>
    </row>
    <row r="118" spans="1:6" x14ac:dyDescent="0.25">
      <c r="A118" t="s">
        <v>13</v>
      </c>
    </row>
    <row r="119" spans="1:6" x14ac:dyDescent="0.25">
      <c r="A119" t="s">
        <v>112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Sheet1</vt:lpstr>
      <vt:lpstr>Sheet1!_020719_EB3_NMR_buffer_BCA</vt:lpstr>
    </vt:vector>
  </TitlesOfParts>
  <Company>UCSF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Gestwicki_inst</dc:creator>
  <cp:lastModifiedBy>Gestwicki_inst</cp:lastModifiedBy>
  <dcterms:created xsi:type="dcterms:W3CDTF">2019-02-07T22:19:13Z</dcterms:created>
  <dcterms:modified xsi:type="dcterms:W3CDTF">2019-02-07T22:25:34Z</dcterms:modified>
</cp:coreProperties>
</file>