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1880" yWindow="460" windowWidth="23720" windowHeight="127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1" i="1"/>
  <c r="C17" i="1"/>
  <c r="C12" i="1"/>
  <c r="C10" i="1"/>
  <c r="C7" i="1"/>
  <c r="C5" i="1"/>
</calcChain>
</file>

<file path=xl/sharedStrings.xml><?xml version="1.0" encoding="utf-8"?>
<sst xmlns="http://schemas.openxmlformats.org/spreadsheetml/2006/main" count="44" uniqueCount="16">
  <si>
    <t>071717 Fibril Quantification</t>
  </si>
  <si>
    <t>Tau variant</t>
  </si>
  <si>
    <t>Fractionation</t>
  </si>
  <si>
    <t>WT</t>
  </si>
  <si>
    <t>100,000g pellet</t>
  </si>
  <si>
    <t>100,000g supernatant</t>
  </si>
  <si>
    <t>0.2 micron spin pellet</t>
  </si>
  <si>
    <t>0.2 micron spin supernatant</t>
  </si>
  <si>
    <t>P301L</t>
  </si>
  <si>
    <t>N279K</t>
  </si>
  <si>
    <t>K18</t>
  </si>
  <si>
    <t>K18 P301L</t>
  </si>
  <si>
    <t>Concentration (mg/mL)</t>
  </si>
  <si>
    <t>not within standard range</t>
  </si>
  <si>
    <t>no visible band</t>
  </si>
  <si>
    <t>unfractionated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</si>
</sst>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3" borderId="3" xfId="0" applyFill="1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7" workbookViewId="0">
      <selection activeCell="C28" sqref="C28"/>
    </sheetView>
  </sheetViews>
  <sheetFormatPr baseColWidth="10" defaultColWidth="8.83203125" defaultRowHeight="15" x14ac:dyDescent="0.2"/>
  <cols>
    <col min="1" max="1" width="12" customWidth="1"/>
    <col min="2" max="2" width="26.6640625" customWidth="1"/>
    <col min="3" max="3" width="21" customWidth="1"/>
  </cols>
  <sheetData>
    <row r="1" spans="1:4" x14ac:dyDescent="0.2">
      <c r="A1" s="10" t="s">
        <v>0</v>
      </c>
      <c r="B1" s="10"/>
    </row>
    <row r="3" spans="1:4" x14ac:dyDescent="0.2">
      <c r="A3" s="6" t="s">
        <v>1</v>
      </c>
      <c r="B3" s="6" t="s">
        <v>2</v>
      </c>
      <c r="C3" s="6" t="s">
        <v>12</v>
      </c>
    </row>
    <row r="4" spans="1:4" x14ac:dyDescent="0.2">
      <c r="A4" s="1" t="s">
        <v>3</v>
      </c>
      <c r="B4" t="s">
        <v>4</v>
      </c>
      <c r="C4" s="1">
        <v>1.302673</v>
      </c>
    </row>
    <row r="5" spans="1:4" x14ac:dyDescent="0.2">
      <c r="A5" s="2"/>
      <c r="B5" t="s">
        <v>5</v>
      </c>
      <c r="C5" s="2">
        <f>0.26711255/2</f>
        <v>0.133556275</v>
      </c>
    </row>
    <row r="6" spans="1:4" x14ac:dyDescent="0.2">
      <c r="A6" s="2"/>
      <c r="B6" t="s">
        <v>6</v>
      </c>
      <c r="C6" s="4">
        <v>5.20575E-2</v>
      </c>
      <c r="D6" t="s">
        <v>13</v>
      </c>
    </row>
    <row r="7" spans="1:4" x14ac:dyDescent="0.2">
      <c r="A7" s="8"/>
      <c r="B7" s="2" t="s">
        <v>7</v>
      </c>
      <c r="C7" s="4">
        <f>0.49426921/2</f>
        <v>0.24713460500000001</v>
      </c>
      <c r="D7" t="s">
        <v>13</v>
      </c>
    </row>
    <row r="8" spans="1:4" x14ac:dyDescent="0.2">
      <c r="A8" s="2"/>
      <c r="B8" s="9" t="s">
        <v>15</v>
      </c>
      <c r="C8" s="3">
        <v>0.39276865999999999</v>
      </c>
    </row>
    <row r="9" spans="1:4" x14ac:dyDescent="0.2">
      <c r="A9" s="1" t="s">
        <v>9</v>
      </c>
      <c r="B9" s="7" t="s">
        <v>4</v>
      </c>
      <c r="C9" s="1">
        <v>1.0085202</v>
      </c>
    </row>
    <row r="10" spans="1:4" x14ac:dyDescent="0.2">
      <c r="A10" s="2"/>
      <c r="B10" t="s">
        <v>5</v>
      </c>
      <c r="C10" s="2">
        <f>0.10467995/2</f>
        <v>5.2339974999999997E-2</v>
      </c>
    </row>
    <row r="11" spans="1:4" x14ac:dyDescent="0.2">
      <c r="A11" s="2"/>
      <c r="B11" t="s">
        <v>6</v>
      </c>
      <c r="C11" s="5" t="s">
        <v>14</v>
      </c>
    </row>
    <row r="12" spans="1:4" x14ac:dyDescent="0.2">
      <c r="A12" s="8"/>
      <c r="B12" s="2" t="s">
        <v>7</v>
      </c>
      <c r="C12" s="4">
        <f>0.52378145/2</f>
        <v>0.26189072499999999</v>
      </c>
      <c r="D12" t="s">
        <v>13</v>
      </c>
    </row>
    <row r="13" spans="1:4" x14ac:dyDescent="0.2">
      <c r="A13" s="3"/>
      <c r="B13" s="9" t="s">
        <v>15</v>
      </c>
      <c r="C13" s="3">
        <v>0.29848646000000001</v>
      </c>
    </row>
    <row r="14" spans="1:4" x14ac:dyDescent="0.2">
      <c r="A14" s="1" t="s">
        <v>8</v>
      </c>
      <c r="B14" s="7" t="s">
        <v>4</v>
      </c>
      <c r="C14" s="1">
        <v>0.85680639999999997</v>
      </c>
    </row>
    <row r="15" spans="1:4" x14ac:dyDescent="0.2">
      <c r="A15" s="2"/>
      <c r="B15" t="s">
        <v>5</v>
      </c>
      <c r="C15" s="5" t="s">
        <v>14</v>
      </c>
    </row>
    <row r="16" spans="1:4" x14ac:dyDescent="0.2">
      <c r="A16" s="2"/>
      <c r="B16" t="s">
        <v>6</v>
      </c>
      <c r="C16" s="4">
        <v>5.0091859999999995E-2</v>
      </c>
      <c r="D16" t="s">
        <v>13</v>
      </c>
    </row>
    <row r="17" spans="1:3" x14ac:dyDescent="0.2">
      <c r="A17" s="8"/>
      <c r="B17" s="2" t="s">
        <v>7</v>
      </c>
      <c r="C17" s="2">
        <f>0.22143263/2</f>
        <v>0.110716315</v>
      </c>
    </row>
    <row r="18" spans="1:3" x14ac:dyDescent="0.2">
      <c r="A18" s="2"/>
      <c r="B18" s="9" t="s">
        <v>15</v>
      </c>
      <c r="C18" s="3">
        <v>0.26066906000000001</v>
      </c>
    </row>
    <row r="19" spans="1:3" x14ac:dyDescent="0.2">
      <c r="A19" s="1" t="s">
        <v>10</v>
      </c>
      <c r="B19" s="7" t="s">
        <v>4</v>
      </c>
      <c r="C19" s="1">
        <v>0.17785595000000001</v>
      </c>
    </row>
    <row r="20" spans="1:3" x14ac:dyDescent="0.2">
      <c r="A20" s="2"/>
      <c r="B20" t="s">
        <v>5</v>
      </c>
      <c r="C20" s="5" t="s">
        <v>14</v>
      </c>
    </row>
    <row r="21" spans="1:3" x14ac:dyDescent="0.2">
      <c r="A21" s="2"/>
      <c r="B21" t="s">
        <v>6</v>
      </c>
      <c r="C21" s="2">
        <f>0.1558427/2</f>
        <v>7.792135E-2</v>
      </c>
    </row>
    <row r="22" spans="1:3" x14ac:dyDescent="0.2">
      <c r="A22" s="8"/>
      <c r="B22" s="2" t="s">
        <v>7</v>
      </c>
      <c r="C22" s="5" t="s">
        <v>14</v>
      </c>
    </row>
    <row r="23" spans="1:3" x14ac:dyDescent="0.2">
      <c r="A23" s="2"/>
      <c r="B23" s="9" t="s">
        <v>15</v>
      </c>
      <c r="C23" s="9">
        <v>0.1011804</v>
      </c>
    </row>
    <row r="24" spans="1:3" x14ac:dyDescent="0.2">
      <c r="A24" s="1" t="s">
        <v>11</v>
      </c>
      <c r="B24" s="7" t="s">
        <v>4</v>
      </c>
      <c r="C24" s="1">
        <v>0.16000612</v>
      </c>
    </row>
    <row r="25" spans="1:3" x14ac:dyDescent="0.2">
      <c r="A25" s="2"/>
      <c r="B25" t="s">
        <v>5</v>
      </c>
      <c r="C25" s="5" t="s">
        <v>14</v>
      </c>
    </row>
    <row r="26" spans="1:3" x14ac:dyDescent="0.2">
      <c r="A26" s="2"/>
      <c r="B26" t="s">
        <v>6</v>
      </c>
      <c r="C26" s="5" t="s">
        <v>14</v>
      </c>
    </row>
    <row r="27" spans="1:3" x14ac:dyDescent="0.2">
      <c r="A27" s="8"/>
      <c r="B27" s="2" t="s">
        <v>7</v>
      </c>
      <c r="C27" s="2">
        <f>0.19416995/2</f>
        <v>9.7084975000000004E-2</v>
      </c>
    </row>
    <row r="28" spans="1:3" x14ac:dyDescent="0.2">
      <c r="A28" s="3"/>
      <c r="B28" s="3" t="s">
        <v>15</v>
      </c>
      <c r="C28" s="3">
        <v>7.8877465000000008E-2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Arhar, Taylor</dc:creator>
  <cp:lastModifiedBy>Microsoft Office User</cp:lastModifiedBy>
  <dcterms:created xsi:type="dcterms:W3CDTF">2017-07-18T06:39:53Z</dcterms:created>
  <dcterms:modified xsi:type="dcterms:W3CDTF">2017-07-24T23:18:39Z</dcterms:modified>
</cp:coreProperties>
</file>