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Volumes/Gestwicki/Taylor/BCA/"/>
    </mc:Choice>
  </mc:AlternateContent>
  <bookViews>
    <workbookView xWindow="360" yWindow="460" windowWidth="18200" windowHeight="11820"/>
  </bookViews>
  <sheets>
    <sheet name="Sheet1" sheetId="1" r:id="rId1"/>
    <sheet name="Sheet2" sheetId="2" r:id="rId2"/>
    <sheet name="Sheet3" sheetId="3" r:id="rId3"/>
  </sheets>
  <definedNames>
    <definedName name="A2_070717_prep_BCA_061218" localSheetId="0">Sheet1!$A$1:$W$101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71" i="1" l="1"/>
  <c r="M70" i="1"/>
</calcChain>
</file>

<file path=xl/connections.xml><?xml version="1.0" encoding="utf-8"?>
<connections xmlns="http://schemas.openxmlformats.org/spreadsheetml/2006/main">
  <connection id="1" name="A2 070717 prep BCA 061218" type="6" refreshedVersion="4" background="1" saveData="1">
    <textPr sourceFile="Z:\Taylor\BCA\A2 070717 prep BCA 061218.txt">
      <textFields>
        <textField/>
      </textFields>
    </textPr>
  </connection>
</connections>
</file>

<file path=xl/sharedStrings.xml><?xml version="1.0" encoding="utf-8"?>
<sst xmlns="http://schemas.openxmlformats.org/spreadsheetml/2006/main" count="318" uniqueCount="112">
  <si>
    <t>##BLOCKS= 4</t>
  </si>
  <si>
    <t xml:space="preserve">Note: </t>
  </si>
  <si>
    <t>Basic Endpoint Protocol</t>
  </si>
  <si>
    <t>Use this protocol for endpoint assays that have unknowns that will have concentrations interpolated from a standard curve.  Modify the instrument setup for the wavelength(s) of interest for your assay.  You may also modify the template to include additional standards, unknowns, and controls.  To make modifications, click the plate section to make it active.</t>
  </si>
  <si>
    <t>READER SUITABILITY:</t>
  </si>
  <si>
    <t>SpectraMax M2, M2e, M3, M4, M5, and M5e.</t>
  </si>
  <si>
    <t>SpectraMax Plus 384, 190, SpectraMax 190,  340PC 384 and VersaMax</t>
  </si>
  <si>
    <t>Emax and Vmax</t>
  </si>
  <si>
    <t>PROTOCOL REVISION HISTORY:</t>
  </si>
  <si>
    <t>03/02/11 - Imported from 5.4 and edited.  (ELM)</t>
  </si>
  <si>
    <t>10/11/11 - Updated with the additional instruments supported in SMP 6.1</t>
  </si>
  <si>
    <t xml:space="preserve">~End </t>
  </si>
  <si>
    <t>Plate:</t>
  </si>
  <si>
    <t>Plate1</t>
  </si>
  <si>
    <t>PlateFormat</t>
  </si>
  <si>
    <t>Endpoint</t>
  </si>
  <si>
    <t>Absorbance</t>
  </si>
  <si>
    <t>Raw</t>
  </si>
  <si>
    <t>Temperature(¡C)</t>
  </si>
  <si>
    <t>~End</t>
  </si>
  <si>
    <t>Group: Standards</t>
  </si>
  <si>
    <t>Sample</t>
  </si>
  <si>
    <t>Conc</t>
  </si>
  <si>
    <t>BackCalcConc</t>
  </si>
  <si>
    <t>Wells</t>
  </si>
  <si>
    <t>Value</t>
  </si>
  <si>
    <t>MeanValue</t>
  </si>
  <si>
    <t>SD</t>
  </si>
  <si>
    <t>CV</t>
  </si>
  <si>
    <t>A1</t>
  </si>
  <si>
    <t xml:space="preserve"> </t>
  </si>
  <si>
    <t>A2</t>
  </si>
  <si>
    <t>A3</t>
  </si>
  <si>
    <t>B1</t>
  </si>
  <si>
    <t>B2</t>
  </si>
  <si>
    <t>B3</t>
  </si>
  <si>
    <t>C1</t>
  </si>
  <si>
    <t>C2</t>
  </si>
  <si>
    <t>C3</t>
  </si>
  <si>
    <t>D1</t>
  </si>
  <si>
    <t>D2</t>
  </si>
  <si>
    <t>D3</t>
  </si>
  <si>
    <t>E1</t>
  </si>
  <si>
    <t>E2</t>
  </si>
  <si>
    <t>E3</t>
  </si>
  <si>
    <t>F1</t>
  </si>
  <si>
    <t>F2</t>
  </si>
  <si>
    <t>F3</t>
  </si>
  <si>
    <t>G1</t>
  </si>
  <si>
    <t>G2</t>
  </si>
  <si>
    <t>G3</t>
  </si>
  <si>
    <t>Group Column</t>
  </si>
  <si>
    <t>Formula Name</t>
  </si>
  <si>
    <t>Formula</t>
  </si>
  <si>
    <t>Precision</t>
  </si>
  <si>
    <t>Notation</t>
  </si>
  <si>
    <t>!SampleNames</t>
  </si>
  <si>
    <t>2 decimal places</t>
  </si>
  <si>
    <t>Numeric</t>
  </si>
  <si>
    <t>!Concentration</t>
  </si>
  <si>
    <t>3 decimal places</t>
  </si>
  <si>
    <t>InterpX(Std@StandardCurve,Value)</t>
  </si>
  <si>
    <t>!WellIDs</t>
  </si>
  <si>
    <t>!WellValues</t>
  </si>
  <si>
    <t>Average(Value)</t>
  </si>
  <si>
    <t>Stdev(Value)</t>
  </si>
  <si>
    <t>Cv(Value)</t>
  </si>
  <si>
    <t>1 decimal places</t>
  </si>
  <si>
    <t>Group Summaries</t>
  </si>
  <si>
    <t>MinStd</t>
  </si>
  <si>
    <t>Smallest standard value:</t>
  </si>
  <si>
    <t>Min(MeanValue)</t>
  </si>
  <si>
    <t xml:space="preserve">Numeric Notation </t>
  </si>
  <si>
    <t>MaxStd</t>
  </si>
  <si>
    <t>Largest standard value:</t>
  </si>
  <si>
    <t>Max(MeanValue)</t>
  </si>
  <si>
    <t>Group: Unk_Dilution</t>
  </si>
  <si>
    <t>R</t>
  </si>
  <si>
    <t>Result</t>
  </si>
  <si>
    <t>MeanResult</t>
  </si>
  <si>
    <t>Dilution</t>
  </si>
  <si>
    <t>AdjResult</t>
  </si>
  <si>
    <t>A4</t>
  </si>
  <si>
    <t>A5</t>
  </si>
  <si>
    <t>A6</t>
  </si>
  <si>
    <t>B4</t>
  </si>
  <si>
    <t>B5</t>
  </si>
  <si>
    <t>B6</t>
  </si>
  <si>
    <t>C4</t>
  </si>
  <si>
    <t>C5</t>
  </si>
  <si>
    <t>C6</t>
  </si>
  <si>
    <t>D4</t>
  </si>
  <si>
    <t>D5</t>
  </si>
  <si>
    <t>D6</t>
  </si>
  <si>
    <t>E4</t>
  </si>
  <si>
    <t>E5</t>
  </si>
  <si>
    <t>E6</t>
  </si>
  <si>
    <t>If (Value&gt;=MinStd@Standards and Value&lt;=MaxStd@Standards,"","R")</t>
  </si>
  <si>
    <t>Average(Result)</t>
  </si>
  <si>
    <t>Stdev(Result)</t>
  </si>
  <si>
    <t>Cv(Result)</t>
  </si>
  <si>
    <t>!Factor</t>
  </si>
  <si>
    <t>MeanResult*!Factor</t>
  </si>
  <si>
    <t>InRange</t>
  </si>
  <si>
    <t>R - Outside standard range</t>
  </si>
  <si>
    <t>0 decimal places</t>
  </si>
  <si>
    <t>Mean Adjusted Result:</t>
  </si>
  <si>
    <t>Average(AdjResult)</t>
  </si>
  <si>
    <t>Original Filename: A2 070717 prep BCA 061218; Date Last Saved: 6/12/2018 10:19:26 AM</t>
  </si>
  <si>
    <t>avg conc</t>
  </si>
  <si>
    <t>mg/mL</t>
  </si>
  <si>
    <t>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</si>
</sst>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A2 070717 prep BCA 061218"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
  <sheetViews>
    <sheetView tabSelected="1" topLeftCell="D54" workbookViewId="0">
      <selection activeCell="N71" sqref="N71"/>
    </sheetView>
  </sheetViews>
  <sheetFormatPr baseColWidth="10" defaultColWidth="8.83203125" defaultRowHeight="15" x14ac:dyDescent="0.2"/>
  <cols>
    <col min="1" max="1" width="81.1640625" bestFit="1" customWidth="1"/>
    <col min="2" max="2" width="24.6640625" bestFit="1" customWidth="1"/>
    <col min="3" max="3" width="64.1640625" bestFit="1" customWidth="1"/>
    <col min="4" max="4" width="18.5" bestFit="1" customWidth="1"/>
    <col min="5" max="5" width="15.5" bestFit="1" customWidth="1"/>
    <col min="6" max="6" width="17.5" bestFit="1" customWidth="1"/>
    <col min="7" max="8" width="7.6640625" bestFit="1" customWidth="1"/>
    <col min="9" max="9" width="8.1640625" bestFit="1" customWidth="1"/>
    <col min="10" max="10" width="9.5" bestFit="1" customWidth="1"/>
    <col min="11" max="14" width="7.6640625" bestFit="1" customWidth="1"/>
    <col min="15" max="15" width="2" bestFit="1" customWidth="1"/>
    <col min="16" max="16" width="4" bestFit="1" customWidth="1"/>
    <col min="17" max="17" width="2" bestFit="1" customWidth="1"/>
    <col min="18" max="19" width="3" bestFit="1" customWidth="1"/>
    <col min="20" max="21" width="2" bestFit="1" customWidth="1"/>
  </cols>
  <sheetData>
    <row r="1" spans="1:1" x14ac:dyDescent="0.2">
      <c r="A1" t="s">
        <v>0</v>
      </c>
    </row>
    <row r="2" spans="1:1" x14ac:dyDescent="0.2">
      <c r="A2" t="s">
        <v>1</v>
      </c>
    </row>
    <row r="3" spans="1:1" x14ac:dyDescent="0.2">
      <c r="A3" t="s">
        <v>2</v>
      </c>
    </row>
    <row r="5" spans="1:1" x14ac:dyDescent="0.2">
      <c r="A5" t="s">
        <v>3</v>
      </c>
    </row>
    <row r="7" spans="1:1" x14ac:dyDescent="0.2">
      <c r="A7" t="s">
        <v>4</v>
      </c>
    </row>
    <row r="8" spans="1:1" x14ac:dyDescent="0.2">
      <c r="A8" t="s">
        <v>5</v>
      </c>
    </row>
    <row r="9" spans="1:1" x14ac:dyDescent="0.2">
      <c r="A9" t="s">
        <v>6</v>
      </c>
    </row>
    <row r="10" spans="1:1" x14ac:dyDescent="0.2">
      <c r="A10" t="s">
        <v>7</v>
      </c>
    </row>
    <row r="13" spans="1:1" x14ac:dyDescent="0.2">
      <c r="A13" t="s">
        <v>8</v>
      </c>
    </row>
    <row r="14" spans="1:1" x14ac:dyDescent="0.2">
      <c r="A14" t="s">
        <v>9</v>
      </c>
    </row>
    <row r="15" spans="1:1" x14ac:dyDescent="0.2">
      <c r="A15" t="s">
        <v>10</v>
      </c>
    </row>
    <row r="16" spans="1:1" x14ac:dyDescent="0.2">
      <c r="A16" t="s">
        <v>11</v>
      </c>
    </row>
    <row r="17" spans="1:21" x14ac:dyDescent="0.2">
      <c r="A17" t="s">
        <v>12</v>
      </c>
      <c r="B17" t="s">
        <v>13</v>
      </c>
      <c r="C17">
        <v>1.3</v>
      </c>
      <c r="D17" t="s">
        <v>14</v>
      </c>
      <c r="E17" t="s">
        <v>15</v>
      </c>
      <c r="F17" t="s">
        <v>16</v>
      </c>
      <c r="G17" t="s">
        <v>17</v>
      </c>
      <c r="H17" t="b">
        <v>0</v>
      </c>
      <c r="I17">
        <v>1</v>
      </c>
      <c r="O17">
        <v>1</v>
      </c>
      <c r="P17">
        <v>562</v>
      </c>
      <c r="Q17">
        <v>1</v>
      </c>
      <c r="R17">
        <v>12</v>
      </c>
      <c r="S17">
        <v>96</v>
      </c>
      <c r="T17">
        <v>1</v>
      </c>
      <c r="U17">
        <v>8</v>
      </c>
    </row>
    <row r="18" spans="1:21" x14ac:dyDescent="0.2">
      <c r="B18" t="s">
        <v>18</v>
      </c>
      <c r="C18">
        <v>1</v>
      </c>
      <c r="D18">
        <v>2</v>
      </c>
      <c r="E18">
        <v>3</v>
      </c>
      <c r="F18">
        <v>4</v>
      </c>
      <c r="G18">
        <v>5</v>
      </c>
      <c r="H18">
        <v>6</v>
      </c>
      <c r="I18">
        <v>7</v>
      </c>
      <c r="J18">
        <v>8</v>
      </c>
      <c r="K18">
        <v>9</v>
      </c>
      <c r="L18">
        <v>10</v>
      </c>
      <c r="M18">
        <v>11</v>
      </c>
      <c r="N18">
        <v>12</v>
      </c>
    </row>
    <row r="19" spans="1:21" x14ac:dyDescent="0.2">
      <c r="B19">
        <v>23.2</v>
      </c>
      <c r="C19">
        <v>0.99080000000000001</v>
      </c>
      <c r="D19">
        <v>0.9708</v>
      </c>
      <c r="E19">
        <v>0.98270000000000002</v>
      </c>
      <c r="F19">
        <v>1.1236999999999999</v>
      </c>
      <c r="G19">
        <v>1.0980000000000001</v>
      </c>
      <c r="H19">
        <v>1.1989000000000001</v>
      </c>
      <c r="I19">
        <v>-3.39E-2</v>
      </c>
      <c r="J19">
        <v>-3.3799999999999997E-2</v>
      </c>
      <c r="K19">
        <v>-3.09E-2</v>
      </c>
      <c r="L19">
        <v>-3.4200000000000001E-2</v>
      </c>
      <c r="M19">
        <v>-3.4500000000000003E-2</v>
      </c>
      <c r="N19">
        <v>-3.3799999999999997E-2</v>
      </c>
    </row>
    <row r="20" spans="1:21" x14ac:dyDescent="0.2">
      <c r="C20">
        <v>0.54890000000000005</v>
      </c>
      <c r="D20">
        <v>0.50829999999999997</v>
      </c>
      <c r="E20">
        <v>0.4803</v>
      </c>
      <c r="F20">
        <v>0.67010000000000003</v>
      </c>
      <c r="G20">
        <v>0.62929999999999997</v>
      </c>
      <c r="H20">
        <v>0.60129999999999995</v>
      </c>
      <c r="I20">
        <v>-3.61E-2</v>
      </c>
      <c r="J20">
        <v>-3.5900000000000001E-2</v>
      </c>
      <c r="K20">
        <v>-3.3300000000000003E-2</v>
      </c>
      <c r="L20">
        <v>-3.49E-2</v>
      </c>
      <c r="M20">
        <v>-3.61E-2</v>
      </c>
      <c r="N20">
        <v>-3.3799999999999997E-2</v>
      </c>
    </row>
    <row r="21" spans="1:21" x14ac:dyDescent="0.2">
      <c r="C21">
        <v>0.3352</v>
      </c>
      <c r="D21">
        <v>0.29399999999999998</v>
      </c>
      <c r="E21">
        <v>0.24879999999999999</v>
      </c>
      <c r="F21">
        <v>0.38390000000000002</v>
      </c>
      <c r="G21">
        <v>0.34849999999999998</v>
      </c>
      <c r="H21">
        <v>0.32790000000000002</v>
      </c>
      <c r="I21">
        <v>-3.61E-2</v>
      </c>
      <c r="J21">
        <v>-3.56E-2</v>
      </c>
      <c r="K21">
        <v>-3.5999999999999997E-2</v>
      </c>
      <c r="L21">
        <v>-3.6400000000000002E-2</v>
      </c>
      <c r="M21">
        <v>-3.6799999999999999E-2</v>
      </c>
      <c r="N21">
        <v>-3.3799999999999997E-2</v>
      </c>
    </row>
    <row r="22" spans="1:21" x14ac:dyDescent="0.2">
      <c r="C22">
        <v>0.1633</v>
      </c>
      <c r="D22">
        <v>0.14849999999999999</v>
      </c>
      <c r="E22">
        <v>0.12659999999999999</v>
      </c>
      <c r="F22">
        <v>0.22209999999999999</v>
      </c>
      <c r="G22">
        <v>0.1885</v>
      </c>
      <c r="H22">
        <v>0.17580000000000001</v>
      </c>
      <c r="I22">
        <v>-3.5299999999999998E-2</v>
      </c>
      <c r="J22">
        <v>-3.61E-2</v>
      </c>
      <c r="K22">
        <v>-3.5999999999999997E-2</v>
      </c>
      <c r="L22">
        <v>-3.5700000000000003E-2</v>
      </c>
      <c r="M22">
        <v>-3.5900000000000001E-2</v>
      </c>
      <c r="N22">
        <v>-3.3700000000000001E-2</v>
      </c>
    </row>
    <row r="23" spans="1:21" x14ac:dyDescent="0.2">
      <c r="C23">
        <v>7.8299999999999995E-2</v>
      </c>
      <c r="D23">
        <v>7.6300000000000007E-2</v>
      </c>
      <c r="E23">
        <v>6.6799999999999998E-2</v>
      </c>
      <c r="F23">
        <v>0.1187</v>
      </c>
      <c r="G23">
        <v>0.1174</v>
      </c>
      <c r="H23">
        <v>0.1201</v>
      </c>
      <c r="I23">
        <v>-3.5700000000000003E-2</v>
      </c>
      <c r="J23">
        <v>-3.61E-2</v>
      </c>
      <c r="K23">
        <v>-3.56E-2</v>
      </c>
      <c r="L23">
        <v>-3.5700000000000003E-2</v>
      </c>
      <c r="M23">
        <v>-3.5799999999999998E-2</v>
      </c>
      <c r="N23">
        <v>-3.3300000000000003E-2</v>
      </c>
    </row>
    <row r="24" spans="1:21" x14ac:dyDescent="0.2">
      <c r="C24">
        <v>3.9100000000000003E-2</v>
      </c>
      <c r="D24">
        <v>3.61E-2</v>
      </c>
      <c r="E24">
        <v>3.2399999999999998E-2</v>
      </c>
      <c r="F24">
        <v>-3.5999999999999997E-2</v>
      </c>
      <c r="G24">
        <v>-3.5400000000000001E-2</v>
      </c>
      <c r="H24">
        <v>-3.5900000000000001E-2</v>
      </c>
      <c r="I24">
        <v>-3.5499999999999997E-2</v>
      </c>
      <c r="J24">
        <v>-3.6400000000000002E-2</v>
      </c>
      <c r="K24">
        <v>-3.5499999999999997E-2</v>
      </c>
      <c r="L24">
        <v>-3.6600000000000001E-2</v>
      </c>
      <c r="M24">
        <v>-3.6200000000000003E-2</v>
      </c>
      <c r="N24">
        <v>-3.4000000000000002E-2</v>
      </c>
    </row>
    <row r="25" spans="1:21" x14ac:dyDescent="0.2">
      <c r="C25">
        <v>1.32E-2</v>
      </c>
      <c r="D25">
        <v>1.49E-2</v>
      </c>
      <c r="E25">
        <v>1.6E-2</v>
      </c>
      <c r="F25">
        <v>-3.5900000000000001E-2</v>
      </c>
      <c r="G25">
        <v>-3.6700000000000003E-2</v>
      </c>
      <c r="H25">
        <v>-3.5700000000000003E-2</v>
      </c>
      <c r="I25">
        <v>-3.6700000000000003E-2</v>
      </c>
      <c r="J25">
        <v>-3.6400000000000002E-2</v>
      </c>
      <c r="K25">
        <v>-3.5000000000000003E-2</v>
      </c>
      <c r="L25">
        <v>-3.5799999999999998E-2</v>
      </c>
      <c r="M25">
        <v>-3.56E-2</v>
      </c>
      <c r="N25">
        <v>-3.4099999999999998E-2</v>
      </c>
    </row>
    <row r="26" spans="1:21" x14ac:dyDescent="0.2">
      <c r="C26">
        <v>1.9999999999999199E-4</v>
      </c>
      <c r="D26">
        <v>-7.0000000000000596E-4</v>
      </c>
      <c r="E26">
        <v>5.0000000000000001E-4</v>
      </c>
      <c r="F26">
        <v>-3.4299999999999997E-2</v>
      </c>
      <c r="G26">
        <v>-3.4500000000000003E-2</v>
      </c>
      <c r="H26">
        <v>-3.4700000000000002E-2</v>
      </c>
      <c r="I26">
        <v>-3.4700000000000002E-2</v>
      </c>
      <c r="J26">
        <v>-3.4799999999999998E-2</v>
      </c>
      <c r="K26">
        <v>-3.4500000000000003E-2</v>
      </c>
      <c r="L26">
        <v>-3.4599999999999999E-2</v>
      </c>
      <c r="M26">
        <v>-3.4799999999999998E-2</v>
      </c>
      <c r="N26">
        <v>-3.4099999999999998E-2</v>
      </c>
    </row>
    <row r="28" spans="1:21" x14ac:dyDescent="0.2">
      <c r="A28" t="s">
        <v>19</v>
      </c>
    </row>
    <row r="29" spans="1:21" x14ac:dyDescent="0.2">
      <c r="A29" t="s">
        <v>20</v>
      </c>
    </row>
    <row r="30" spans="1:21" x14ac:dyDescent="0.2">
      <c r="A30" t="s">
        <v>21</v>
      </c>
      <c r="B30" t="s">
        <v>22</v>
      </c>
      <c r="C30" t="s">
        <v>23</v>
      </c>
      <c r="D30" t="s">
        <v>24</v>
      </c>
      <c r="E30" t="s">
        <v>25</v>
      </c>
      <c r="F30" t="s">
        <v>26</v>
      </c>
      <c r="G30" t="s">
        <v>27</v>
      </c>
      <c r="H30" t="s">
        <v>28</v>
      </c>
    </row>
    <row r="31" spans="1:21" x14ac:dyDescent="0.2">
      <c r="A31">
        <v>1</v>
      </c>
      <c r="B31">
        <v>2</v>
      </c>
      <c r="C31">
        <v>1.996</v>
      </c>
      <c r="D31" t="s">
        <v>29</v>
      </c>
      <c r="E31">
        <v>0.99099999999999999</v>
      </c>
      <c r="F31">
        <v>0.98099999999999998</v>
      </c>
      <c r="G31">
        <v>0.01</v>
      </c>
      <c r="H31">
        <v>1</v>
      </c>
    </row>
    <row r="32" spans="1:21" x14ac:dyDescent="0.2">
      <c r="A32" t="s">
        <v>30</v>
      </c>
      <c r="B32" t="s">
        <v>30</v>
      </c>
      <c r="C32">
        <v>1.9550000000000001</v>
      </c>
      <c r="D32" t="s">
        <v>31</v>
      </c>
      <c r="E32">
        <v>0.97099999999999997</v>
      </c>
      <c r="F32" t="s">
        <v>30</v>
      </c>
      <c r="G32" t="s">
        <v>30</v>
      </c>
      <c r="H32" t="s">
        <v>30</v>
      </c>
    </row>
    <row r="33" spans="1:8" x14ac:dyDescent="0.2">
      <c r="A33" t="s">
        <v>30</v>
      </c>
      <c r="B33" t="s">
        <v>30</v>
      </c>
      <c r="C33">
        <v>1.9790000000000001</v>
      </c>
      <c r="D33" t="s">
        <v>32</v>
      </c>
      <c r="E33">
        <v>0.98299999999999998</v>
      </c>
      <c r="F33" t="s">
        <v>30</v>
      </c>
      <c r="G33" t="s">
        <v>30</v>
      </c>
      <c r="H33" t="s">
        <v>30</v>
      </c>
    </row>
    <row r="34" spans="1:8" x14ac:dyDescent="0.2">
      <c r="A34">
        <v>2</v>
      </c>
      <c r="B34">
        <v>1</v>
      </c>
      <c r="C34">
        <v>1.0900000000000001</v>
      </c>
      <c r="D34" t="s">
        <v>33</v>
      </c>
      <c r="E34">
        <v>0.54900000000000004</v>
      </c>
      <c r="F34">
        <v>0.51200000000000001</v>
      </c>
      <c r="G34">
        <v>3.4000000000000002E-2</v>
      </c>
      <c r="H34">
        <v>6.7</v>
      </c>
    </row>
    <row r="35" spans="1:8" x14ac:dyDescent="0.2">
      <c r="A35" t="s">
        <v>30</v>
      </c>
      <c r="B35" t="s">
        <v>30</v>
      </c>
      <c r="C35">
        <v>1.0069999999999999</v>
      </c>
      <c r="D35" t="s">
        <v>34</v>
      </c>
      <c r="E35">
        <v>0.50800000000000001</v>
      </c>
      <c r="F35" t="s">
        <v>30</v>
      </c>
      <c r="G35" t="s">
        <v>30</v>
      </c>
      <c r="H35" t="s">
        <v>30</v>
      </c>
    </row>
    <row r="36" spans="1:8" x14ac:dyDescent="0.2">
      <c r="A36" t="s">
        <v>30</v>
      </c>
      <c r="B36" t="s">
        <v>30</v>
      </c>
      <c r="C36">
        <v>0.94899999999999995</v>
      </c>
      <c r="D36" t="s">
        <v>35</v>
      </c>
      <c r="E36">
        <v>0.48</v>
      </c>
      <c r="F36" t="s">
        <v>30</v>
      </c>
      <c r="G36" t="s">
        <v>30</v>
      </c>
      <c r="H36" t="s">
        <v>30</v>
      </c>
    </row>
    <row r="37" spans="1:8" x14ac:dyDescent="0.2">
      <c r="A37">
        <v>3</v>
      </c>
      <c r="B37">
        <v>0.5</v>
      </c>
      <c r="C37">
        <v>0.65200000000000002</v>
      </c>
      <c r="D37" t="s">
        <v>36</v>
      </c>
      <c r="E37">
        <v>0.33500000000000002</v>
      </c>
      <c r="F37">
        <v>0.29299999999999998</v>
      </c>
      <c r="G37">
        <v>4.2999999999999997E-2</v>
      </c>
      <c r="H37">
        <v>14.8</v>
      </c>
    </row>
    <row r="38" spans="1:8" x14ac:dyDescent="0.2">
      <c r="A38" t="s">
        <v>30</v>
      </c>
      <c r="B38" t="s">
        <v>30</v>
      </c>
      <c r="C38">
        <v>0.56699999999999995</v>
      </c>
      <c r="D38" t="s">
        <v>37</v>
      </c>
      <c r="E38">
        <v>0.29399999999999998</v>
      </c>
      <c r="F38" t="s">
        <v>30</v>
      </c>
      <c r="G38" t="s">
        <v>30</v>
      </c>
      <c r="H38" t="s">
        <v>30</v>
      </c>
    </row>
    <row r="39" spans="1:8" x14ac:dyDescent="0.2">
      <c r="A39" t="s">
        <v>30</v>
      </c>
      <c r="B39" t="s">
        <v>30</v>
      </c>
      <c r="C39">
        <v>0.47499999999999998</v>
      </c>
      <c r="D39" t="s">
        <v>38</v>
      </c>
      <c r="E39">
        <v>0.249</v>
      </c>
      <c r="F39" t="s">
        <v>30</v>
      </c>
      <c r="G39" t="s">
        <v>30</v>
      </c>
      <c r="H39" t="s">
        <v>30</v>
      </c>
    </row>
    <row r="40" spans="1:8" x14ac:dyDescent="0.2">
      <c r="A40">
        <v>4</v>
      </c>
      <c r="B40">
        <v>0.25</v>
      </c>
      <c r="C40">
        <v>0.29899999999999999</v>
      </c>
      <c r="D40" t="s">
        <v>39</v>
      </c>
      <c r="E40">
        <v>0.16300000000000001</v>
      </c>
      <c r="F40">
        <v>0.14599999999999999</v>
      </c>
      <c r="G40">
        <v>1.7999999999999999E-2</v>
      </c>
      <c r="H40">
        <v>12.6</v>
      </c>
    </row>
    <row r="41" spans="1:8" x14ac:dyDescent="0.2">
      <c r="A41" t="s">
        <v>30</v>
      </c>
      <c r="B41" t="s">
        <v>30</v>
      </c>
      <c r="C41">
        <v>0.26900000000000002</v>
      </c>
      <c r="D41" t="s">
        <v>40</v>
      </c>
      <c r="E41">
        <v>0.14899999999999999</v>
      </c>
      <c r="F41" t="s">
        <v>30</v>
      </c>
      <c r="G41" t="s">
        <v>30</v>
      </c>
      <c r="H41" t="s">
        <v>30</v>
      </c>
    </row>
    <row r="42" spans="1:8" x14ac:dyDescent="0.2">
      <c r="A42" t="s">
        <v>30</v>
      </c>
      <c r="B42" t="s">
        <v>30</v>
      </c>
      <c r="C42">
        <v>0.224</v>
      </c>
      <c r="D42" t="s">
        <v>41</v>
      </c>
      <c r="E42">
        <v>0.127</v>
      </c>
      <c r="F42" t="s">
        <v>30</v>
      </c>
      <c r="G42" t="s">
        <v>30</v>
      </c>
      <c r="H42" t="s">
        <v>30</v>
      </c>
    </row>
    <row r="43" spans="1:8" x14ac:dyDescent="0.2">
      <c r="A43">
        <v>5</v>
      </c>
      <c r="B43">
        <v>0.125</v>
      </c>
      <c r="C43">
        <v>0.125</v>
      </c>
      <c r="D43" t="s">
        <v>42</v>
      </c>
      <c r="E43">
        <v>7.8E-2</v>
      </c>
      <c r="F43">
        <v>7.3999999999999996E-2</v>
      </c>
      <c r="G43">
        <v>6.0000000000000001E-3</v>
      </c>
      <c r="H43">
        <v>8.3000000000000007</v>
      </c>
    </row>
    <row r="44" spans="1:8" x14ac:dyDescent="0.2">
      <c r="A44" t="s">
        <v>30</v>
      </c>
      <c r="B44" t="s">
        <v>30</v>
      </c>
      <c r="C44">
        <v>0.121</v>
      </c>
      <c r="D44" t="s">
        <v>43</v>
      </c>
      <c r="E44">
        <v>7.5999999999999998E-2</v>
      </c>
      <c r="F44" t="s">
        <v>30</v>
      </c>
      <c r="G44" t="s">
        <v>30</v>
      </c>
      <c r="H44" t="s">
        <v>30</v>
      </c>
    </row>
    <row r="45" spans="1:8" x14ac:dyDescent="0.2">
      <c r="A45" t="s">
        <v>30</v>
      </c>
      <c r="B45" t="s">
        <v>30</v>
      </c>
      <c r="C45">
        <v>0.10100000000000001</v>
      </c>
      <c r="D45" t="s">
        <v>44</v>
      </c>
      <c r="E45">
        <v>6.7000000000000004E-2</v>
      </c>
      <c r="F45" t="s">
        <v>30</v>
      </c>
      <c r="G45" t="s">
        <v>30</v>
      </c>
      <c r="H45" t="s">
        <v>30</v>
      </c>
    </row>
    <row r="46" spans="1:8" x14ac:dyDescent="0.2">
      <c r="A46">
        <v>6</v>
      </c>
      <c r="B46">
        <v>6.3E-2</v>
      </c>
      <c r="C46">
        <v>4.4999999999999998E-2</v>
      </c>
      <c r="D46" t="s">
        <v>45</v>
      </c>
      <c r="E46">
        <v>3.9E-2</v>
      </c>
      <c r="F46">
        <v>3.5999999999999997E-2</v>
      </c>
      <c r="G46">
        <v>3.0000000000000001E-3</v>
      </c>
      <c r="H46">
        <v>9.4</v>
      </c>
    </row>
    <row r="47" spans="1:8" x14ac:dyDescent="0.2">
      <c r="A47" t="s">
        <v>30</v>
      </c>
      <c r="B47" t="s">
        <v>30</v>
      </c>
      <c r="C47">
        <v>3.9E-2</v>
      </c>
      <c r="D47" t="s">
        <v>46</v>
      </c>
      <c r="E47">
        <v>3.5999999999999997E-2</v>
      </c>
      <c r="F47" t="s">
        <v>30</v>
      </c>
      <c r="G47" t="s">
        <v>30</v>
      </c>
      <c r="H47" t="s">
        <v>30</v>
      </c>
    </row>
    <row r="48" spans="1:8" x14ac:dyDescent="0.2">
      <c r="A48" t="s">
        <v>30</v>
      </c>
      <c r="B48" t="s">
        <v>30</v>
      </c>
      <c r="C48">
        <v>3.1E-2</v>
      </c>
      <c r="D48" t="s">
        <v>47</v>
      </c>
      <c r="E48">
        <v>3.2000000000000001E-2</v>
      </c>
      <c r="F48" t="s">
        <v>30</v>
      </c>
      <c r="G48" t="s">
        <v>30</v>
      </c>
      <c r="H48" t="s">
        <v>30</v>
      </c>
    </row>
    <row r="49" spans="1:8" x14ac:dyDescent="0.2">
      <c r="A49">
        <v>7</v>
      </c>
      <c r="B49">
        <v>3.1E-2</v>
      </c>
      <c r="C49">
        <v>-8.0000000000000002E-3</v>
      </c>
      <c r="D49" t="s">
        <v>48</v>
      </c>
      <c r="E49">
        <v>1.2999999999999999E-2</v>
      </c>
      <c r="F49">
        <v>1.4999999999999999E-2</v>
      </c>
      <c r="G49">
        <v>1E-3</v>
      </c>
      <c r="H49">
        <v>9.6</v>
      </c>
    </row>
    <row r="50" spans="1:8" x14ac:dyDescent="0.2">
      <c r="A50" t="s">
        <v>30</v>
      </c>
      <c r="B50" t="s">
        <v>30</v>
      </c>
      <c r="C50">
        <v>-5.0000000000000001E-3</v>
      </c>
      <c r="D50" t="s">
        <v>49</v>
      </c>
      <c r="E50">
        <v>1.4999999999999999E-2</v>
      </c>
      <c r="F50" t="s">
        <v>30</v>
      </c>
      <c r="G50" t="s">
        <v>30</v>
      </c>
      <c r="H50" t="s">
        <v>30</v>
      </c>
    </row>
    <row r="51" spans="1:8" x14ac:dyDescent="0.2">
      <c r="A51" t="s">
        <v>30</v>
      </c>
      <c r="B51" t="s">
        <v>30</v>
      </c>
      <c r="C51">
        <v>-3.0000000000000001E-3</v>
      </c>
      <c r="D51" t="s">
        <v>50</v>
      </c>
      <c r="E51">
        <v>1.6E-2</v>
      </c>
      <c r="F51" t="s">
        <v>30</v>
      </c>
      <c r="G51" t="s">
        <v>30</v>
      </c>
      <c r="H51" t="s">
        <v>30</v>
      </c>
    </row>
    <row r="53" spans="1:8" x14ac:dyDescent="0.2">
      <c r="A53" t="s">
        <v>51</v>
      </c>
      <c r="B53" t="s">
        <v>52</v>
      </c>
      <c r="C53" t="s">
        <v>53</v>
      </c>
      <c r="D53" t="s">
        <v>54</v>
      </c>
      <c r="E53" t="s">
        <v>55</v>
      </c>
    </row>
    <row r="54" spans="1:8" x14ac:dyDescent="0.2">
      <c r="A54">
        <v>1</v>
      </c>
      <c r="B54" t="s">
        <v>21</v>
      </c>
      <c r="C54" t="s">
        <v>56</v>
      </c>
      <c r="D54" t="s">
        <v>57</v>
      </c>
      <c r="E54" t="s">
        <v>58</v>
      </c>
    </row>
    <row r="55" spans="1:8" x14ac:dyDescent="0.2">
      <c r="A55">
        <v>2</v>
      </c>
      <c r="B55" t="s">
        <v>22</v>
      </c>
      <c r="C55" t="s">
        <v>59</v>
      </c>
      <c r="D55" t="s">
        <v>60</v>
      </c>
      <c r="E55" t="s">
        <v>58</v>
      </c>
    </row>
    <row r="56" spans="1:8" x14ac:dyDescent="0.2">
      <c r="A56">
        <v>3</v>
      </c>
      <c r="B56" t="s">
        <v>23</v>
      </c>
      <c r="C56" t="s">
        <v>61</v>
      </c>
      <c r="D56" t="s">
        <v>60</v>
      </c>
      <c r="E56" t="s">
        <v>58</v>
      </c>
    </row>
    <row r="57" spans="1:8" x14ac:dyDescent="0.2">
      <c r="A57">
        <v>4</v>
      </c>
      <c r="B57" t="s">
        <v>24</v>
      </c>
      <c r="C57" t="s">
        <v>62</v>
      </c>
      <c r="D57" t="s">
        <v>57</v>
      </c>
      <c r="E57" t="s">
        <v>58</v>
      </c>
    </row>
    <row r="58" spans="1:8" x14ac:dyDescent="0.2">
      <c r="A58">
        <v>5</v>
      </c>
      <c r="B58" t="s">
        <v>25</v>
      </c>
      <c r="C58" t="s">
        <v>63</v>
      </c>
      <c r="D58" t="s">
        <v>60</v>
      </c>
      <c r="E58" t="s">
        <v>58</v>
      </c>
    </row>
    <row r="59" spans="1:8" x14ac:dyDescent="0.2">
      <c r="A59">
        <v>6</v>
      </c>
      <c r="B59" t="s">
        <v>26</v>
      </c>
      <c r="C59" t="s">
        <v>64</v>
      </c>
      <c r="D59" t="s">
        <v>60</v>
      </c>
      <c r="E59" t="s">
        <v>58</v>
      </c>
    </row>
    <row r="60" spans="1:8" x14ac:dyDescent="0.2">
      <c r="A60">
        <v>7</v>
      </c>
      <c r="B60" t="s">
        <v>27</v>
      </c>
      <c r="C60" t="s">
        <v>65</v>
      </c>
      <c r="D60" t="s">
        <v>60</v>
      </c>
      <c r="E60" t="s">
        <v>58</v>
      </c>
    </row>
    <row r="61" spans="1:8" x14ac:dyDescent="0.2">
      <c r="A61">
        <v>8</v>
      </c>
      <c r="B61" t="s">
        <v>28</v>
      </c>
      <c r="C61" t="s">
        <v>66</v>
      </c>
      <c r="D61" t="s">
        <v>67</v>
      </c>
      <c r="E61" t="s">
        <v>58</v>
      </c>
    </row>
    <row r="63" spans="1:8" x14ac:dyDescent="0.2">
      <c r="A63" t="s">
        <v>68</v>
      </c>
    </row>
    <row r="64" spans="1:8" x14ac:dyDescent="0.2">
      <c r="A64" t="s">
        <v>69</v>
      </c>
      <c r="B64" t="s">
        <v>70</v>
      </c>
      <c r="C64">
        <v>1.4999999999999999E-2</v>
      </c>
      <c r="D64" t="s">
        <v>71</v>
      </c>
      <c r="E64" t="s">
        <v>60</v>
      </c>
      <c r="F64" t="s">
        <v>72</v>
      </c>
    </row>
    <row r="65" spans="1:14" x14ac:dyDescent="0.2">
      <c r="A65" t="s">
        <v>73</v>
      </c>
      <c r="B65" t="s">
        <v>74</v>
      </c>
      <c r="C65">
        <v>0.98099999999999998</v>
      </c>
      <c r="D65" t="s">
        <v>75</v>
      </c>
      <c r="E65" t="s">
        <v>60</v>
      </c>
      <c r="F65" t="s">
        <v>72</v>
      </c>
    </row>
    <row r="66" spans="1:14" x14ac:dyDescent="0.2">
      <c r="A66" t="s">
        <v>11</v>
      </c>
    </row>
    <row r="67" spans="1:14" x14ac:dyDescent="0.2">
      <c r="A67" t="s">
        <v>76</v>
      </c>
    </row>
    <row r="68" spans="1:14" x14ac:dyDescent="0.2">
      <c r="A68" t="s">
        <v>21</v>
      </c>
      <c r="B68" t="s">
        <v>24</v>
      </c>
      <c r="C68" t="s">
        <v>25</v>
      </c>
      <c r="D68" t="s">
        <v>77</v>
      </c>
      <c r="E68" t="s">
        <v>78</v>
      </c>
      <c r="F68" t="s">
        <v>79</v>
      </c>
      <c r="G68" t="s">
        <v>27</v>
      </c>
      <c r="H68" t="s">
        <v>28</v>
      </c>
      <c r="I68" t="s">
        <v>80</v>
      </c>
      <c r="J68" t="s">
        <v>81</v>
      </c>
    </row>
    <row r="69" spans="1:14" x14ac:dyDescent="0.2">
      <c r="A69">
        <v>1</v>
      </c>
      <c r="B69" t="s">
        <v>82</v>
      </c>
      <c r="C69">
        <v>1.1240000000000001</v>
      </c>
      <c r="D69" t="s">
        <v>77</v>
      </c>
      <c r="E69">
        <v>2.2679999999999998</v>
      </c>
      <c r="F69">
        <v>2.302</v>
      </c>
      <c r="G69">
        <v>0.107</v>
      </c>
      <c r="H69">
        <v>4.7</v>
      </c>
      <c r="I69">
        <v>4</v>
      </c>
      <c r="J69">
        <v>9.2080000000000002</v>
      </c>
    </row>
    <row r="70" spans="1:14" x14ac:dyDescent="0.2">
      <c r="A70" t="s">
        <v>30</v>
      </c>
      <c r="B70" t="s">
        <v>83</v>
      </c>
      <c r="C70">
        <v>1.0980000000000001</v>
      </c>
      <c r="D70" t="s">
        <v>77</v>
      </c>
      <c r="E70">
        <v>2.2149999999999999</v>
      </c>
      <c r="F70" t="s">
        <v>30</v>
      </c>
      <c r="G70" t="s">
        <v>30</v>
      </c>
      <c r="H70" t="s">
        <v>30</v>
      </c>
      <c r="I70" t="s">
        <v>30</v>
      </c>
      <c r="J70" t="s">
        <v>30</v>
      </c>
      <c r="L70" t="s">
        <v>109</v>
      </c>
      <c r="M70">
        <f xml:space="preserve"> AVERAGE(J72,J75,J78,J81)</f>
        <v>11.532</v>
      </c>
      <c r="N70" t="s">
        <v>110</v>
      </c>
    </row>
    <row r="71" spans="1:14" x14ac:dyDescent="0.2">
      <c r="A71" t="s">
        <v>30</v>
      </c>
      <c r="B71" t="s">
        <v>84</v>
      </c>
      <c r="C71">
        <v>1.1990000000000001</v>
      </c>
      <c r="D71" t="s">
        <v>77</v>
      </c>
      <c r="E71">
        <v>2.4220000000000002</v>
      </c>
      <c r="F71" t="s">
        <v>30</v>
      </c>
      <c r="G71" t="s">
        <v>30</v>
      </c>
      <c r="H71" t="s">
        <v>30</v>
      </c>
      <c r="I71" t="s">
        <v>30</v>
      </c>
      <c r="J71" t="s">
        <v>30</v>
      </c>
      <c r="M71">
        <f>M70/46000*1000000</f>
        <v>250.69565217391306</v>
      </c>
      <c r="N71" t="s">
        <v>111</v>
      </c>
    </row>
    <row r="72" spans="1:14" x14ac:dyDescent="0.2">
      <c r="A72">
        <v>2</v>
      </c>
      <c r="B72" t="s">
        <v>85</v>
      </c>
      <c r="C72">
        <v>0.67</v>
      </c>
      <c r="E72">
        <v>1.3380000000000001</v>
      </c>
      <c r="F72">
        <v>1.2629999999999999</v>
      </c>
      <c r="G72">
        <v>7.0999999999999994E-2</v>
      </c>
      <c r="H72">
        <v>5.6</v>
      </c>
      <c r="I72">
        <v>8</v>
      </c>
      <c r="J72">
        <v>10.106999999999999</v>
      </c>
    </row>
    <row r="73" spans="1:14" x14ac:dyDescent="0.2">
      <c r="A73" t="s">
        <v>30</v>
      </c>
      <c r="B73" t="s">
        <v>86</v>
      </c>
      <c r="C73">
        <v>0.629</v>
      </c>
      <c r="E73">
        <v>1.2549999999999999</v>
      </c>
      <c r="F73" t="s">
        <v>30</v>
      </c>
      <c r="G73" t="s">
        <v>30</v>
      </c>
      <c r="H73" t="s">
        <v>30</v>
      </c>
      <c r="I73" t="s">
        <v>30</v>
      </c>
      <c r="J73" t="s">
        <v>30</v>
      </c>
    </row>
    <row r="74" spans="1:14" x14ac:dyDescent="0.2">
      <c r="A74" t="s">
        <v>30</v>
      </c>
      <c r="B74" t="s">
        <v>87</v>
      </c>
      <c r="C74">
        <v>0.60099999999999998</v>
      </c>
      <c r="E74">
        <v>1.1970000000000001</v>
      </c>
      <c r="F74" t="s">
        <v>30</v>
      </c>
      <c r="G74" t="s">
        <v>30</v>
      </c>
      <c r="H74" t="s">
        <v>30</v>
      </c>
      <c r="I74" t="s">
        <v>30</v>
      </c>
      <c r="J74" t="s">
        <v>30</v>
      </c>
    </row>
    <row r="75" spans="1:14" x14ac:dyDescent="0.2">
      <c r="A75">
        <v>3</v>
      </c>
      <c r="B75" t="s">
        <v>88</v>
      </c>
      <c r="C75">
        <v>0.38400000000000001</v>
      </c>
      <c r="E75">
        <v>0.752</v>
      </c>
      <c r="F75">
        <v>0.68899999999999995</v>
      </c>
      <c r="G75">
        <v>5.8000000000000003E-2</v>
      </c>
      <c r="H75">
        <v>8.4</v>
      </c>
      <c r="I75">
        <v>16</v>
      </c>
      <c r="J75">
        <v>11.025</v>
      </c>
    </row>
    <row r="76" spans="1:14" x14ac:dyDescent="0.2">
      <c r="A76" t="s">
        <v>30</v>
      </c>
      <c r="B76" t="s">
        <v>89</v>
      </c>
      <c r="C76">
        <v>0.34799999999999998</v>
      </c>
      <c r="E76">
        <v>0.67900000000000005</v>
      </c>
      <c r="F76" t="s">
        <v>30</v>
      </c>
      <c r="G76" t="s">
        <v>30</v>
      </c>
      <c r="H76" t="s">
        <v>30</v>
      </c>
      <c r="I76" t="s">
        <v>30</v>
      </c>
      <c r="J76" t="s">
        <v>30</v>
      </c>
    </row>
    <row r="77" spans="1:14" x14ac:dyDescent="0.2">
      <c r="A77" t="s">
        <v>30</v>
      </c>
      <c r="B77" t="s">
        <v>90</v>
      </c>
      <c r="C77">
        <v>0.32800000000000001</v>
      </c>
      <c r="E77">
        <v>0.63700000000000001</v>
      </c>
      <c r="F77" t="s">
        <v>30</v>
      </c>
      <c r="G77" t="s">
        <v>30</v>
      </c>
      <c r="H77" t="s">
        <v>30</v>
      </c>
      <c r="I77" t="s">
        <v>30</v>
      </c>
      <c r="J77" t="s">
        <v>30</v>
      </c>
    </row>
    <row r="78" spans="1:14" x14ac:dyDescent="0.2">
      <c r="A78">
        <v>4</v>
      </c>
      <c r="B78" t="s">
        <v>91</v>
      </c>
      <c r="C78">
        <v>0.222</v>
      </c>
      <c r="E78">
        <v>0.42</v>
      </c>
      <c r="F78">
        <v>0.36499999999999999</v>
      </c>
      <c r="G78">
        <v>4.9000000000000002E-2</v>
      </c>
      <c r="H78">
        <v>13.4</v>
      </c>
      <c r="I78">
        <v>32</v>
      </c>
      <c r="J78">
        <v>11.688000000000001</v>
      </c>
    </row>
    <row r="79" spans="1:14" x14ac:dyDescent="0.2">
      <c r="A79" t="s">
        <v>30</v>
      </c>
      <c r="B79" t="s">
        <v>92</v>
      </c>
      <c r="C79">
        <v>0.189</v>
      </c>
      <c r="E79">
        <v>0.35099999999999998</v>
      </c>
      <c r="F79" t="s">
        <v>30</v>
      </c>
      <c r="G79" t="s">
        <v>30</v>
      </c>
      <c r="H79" t="s">
        <v>30</v>
      </c>
      <c r="I79" t="s">
        <v>30</v>
      </c>
      <c r="J79" t="s">
        <v>30</v>
      </c>
    </row>
    <row r="80" spans="1:14" x14ac:dyDescent="0.2">
      <c r="A80" t="s">
        <v>30</v>
      </c>
      <c r="B80" t="s">
        <v>93</v>
      </c>
      <c r="C80">
        <v>0.17599999999999999</v>
      </c>
      <c r="E80">
        <v>0.32500000000000001</v>
      </c>
      <c r="F80" t="s">
        <v>30</v>
      </c>
      <c r="G80" t="s">
        <v>30</v>
      </c>
      <c r="H80" t="s">
        <v>30</v>
      </c>
      <c r="I80" t="s">
        <v>30</v>
      </c>
      <c r="J80" t="s">
        <v>30</v>
      </c>
    </row>
    <row r="81" spans="1:10" x14ac:dyDescent="0.2">
      <c r="A81">
        <v>5</v>
      </c>
      <c r="B81" t="s">
        <v>94</v>
      </c>
      <c r="C81">
        <v>0.11899999999999999</v>
      </c>
      <c r="E81">
        <v>0.20799999999999999</v>
      </c>
      <c r="F81">
        <v>0.20799999999999999</v>
      </c>
      <c r="G81">
        <v>3.0000000000000001E-3</v>
      </c>
      <c r="H81">
        <v>1.3</v>
      </c>
      <c r="I81">
        <v>64</v>
      </c>
      <c r="J81">
        <v>13.308</v>
      </c>
    </row>
    <row r="82" spans="1:10" x14ac:dyDescent="0.2">
      <c r="A82" t="s">
        <v>30</v>
      </c>
      <c r="B82" t="s">
        <v>95</v>
      </c>
      <c r="C82">
        <v>0.11700000000000001</v>
      </c>
      <c r="E82">
        <v>0.20499999999999999</v>
      </c>
      <c r="F82" t="s">
        <v>30</v>
      </c>
      <c r="G82" t="s">
        <v>30</v>
      </c>
      <c r="H82" t="s">
        <v>30</v>
      </c>
      <c r="I82" t="s">
        <v>30</v>
      </c>
      <c r="J82" t="s">
        <v>30</v>
      </c>
    </row>
    <row r="83" spans="1:10" x14ac:dyDescent="0.2">
      <c r="A83" t="s">
        <v>30</v>
      </c>
      <c r="B83" t="s">
        <v>96</v>
      </c>
      <c r="C83">
        <v>0.12</v>
      </c>
      <c r="E83">
        <v>0.21099999999999999</v>
      </c>
      <c r="F83" t="s">
        <v>30</v>
      </c>
      <c r="G83" t="s">
        <v>30</v>
      </c>
      <c r="H83" t="s">
        <v>30</v>
      </c>
      <c r="I83" t="s">
        <v>30</v>
      </c>
      <c r="J83" t="s">
        <v>30</v>
      </c>
    </row>
    <row r="85" spans="1:10" x14ac:dyDescent="0.2">
      <c r="A85" t="s">
        <v>51</v>
      </c>
      <c r="B85" t="s">
        <v>52</v>
      </c>
      <c r="C85" t="s">
        <v>53</v>
      </c>
      <c r="D85" t="s">
        <v>54</v>
      </c>
      <c r="E85" t="s">
        <v>55</v>
      </c>
    </row>
    <row r="86" spans="1:10" x14ac:dyDescent="0.2">
      <c r="A86">
        <v>1</v>
      </c>
      <c r="B86" t="s">
        <v>21</v>
      </c>
      <c r="C86" t="s">
        <v>56</v>
      </c>
      <c r="D86" t="s">
        <v>57</v>
      </c>
      <c r="E86" t="s">
        <v>58</v>
      </c>
    </row>
    <row r="87" spans="1:10" x14ac:dyDescent="0.2">
      <c r="A87">
        <v>2</v>
      </c>
      <c r="B87" t="s">
        <v>24</v>
      </c>
      <c r="C87" t="s">
        <v>62</v>
      </c>
      <c r="D87" t="s">
        <v>57</v>
      </c>
      <c r="E87" t="s">
        <v>58</v>
      </c>
    </row>
    <row r="88" spans="1:10" x14ac:dyDescent="0.2">
      <c r="A88">
        <v>3</v>
      </c>
      <c r="B88" t="s">
        <v>25</v>
      </c>
      <c r="C88" t="s">
        <v>63</v>
      </c>
      <c r="D88" t="s">
        <v>60</v>
      </c>
      <c r="E88" t="s">
        <v>58</v>
      </c>
    </row>
    <row r="89" spans="1:10" x14ac:dyDescent="0.2">
      <c r="A89">
        <v>4</v>
      </c>
      <c r="B89" t="s">
        <v>77</v>
      </c>
      <c r="C89" t="s">
        <v>97</v>
      </c>
      <c r="D89" t="s">
        <v>60</v>
      </c>
      <c r="E89" t="s">
        <v>58</v>
      </c>
    </row>
    <row r="90" spans="1:10" x14ac:dyDescent="0.2">
      <c r="A90">
        <v>5</v>
      </c>
      <c r="B90" t="s">
        <v>78</v>
      </c>
      <c r="C90" t="s">
        <v>61</v>
      </c>
      <c r="D90" t="s">
        <v>60</v>
      </c>
      <c r="E90" t="s">
        <v>58</v>
      </c>
    </row>
    <row r="91" spans="1:10" x14ac:dyDescent="0.2">
      <c r="A91">
        <v>6</v>
      </c>
      <c r="B91" t="s">
        <v>79</v>
      </c>
      <c r="C91" t="s">
        <v>98</v>
      </c>
      <c r="D91" t="s">
        <v>60</v>
      </c>
      <c r="E91" t="s">
        <v>58</v>
      </c>
    </row>
    <row r="92" spans="1:10" x14ac:dyDescent="0.2">
      <c r="A92">
        <v>7</v>
      </c>
      <c r="B92" t="s">
        <v>27</v>
      </c>
      <c r="C92" t="s">
        <v>99</v>
      </c>
      <c r="D92" t="s">
        <v>60</v>
      </c>
      <c r="E92" t="s">
        <v>58</v>
      </c>
    </row>
    <row r="93" spans="1:10" x14ac:dyDescent="0.2">
      <c r="A93">
        <v>8</v>
      </c>
      <c r="B93" t="s">
        <v>28</v>
      </c>
      <c r="C93" t="s">
        <v>100</v>
      </c>
      <c r="D93" t="s">
        <v>67</v>
      </c>
      <c r="E93" t="s">
        <v>58</v>
      </c>
    </row>
    <row r="94" spans="1:10" x14ac:dyDescent="0.2">
      <c r="A94">
        <v>9</v>
      </c>
      <c r="B94" t="s">
        <v>80</v>
      </c>
      <c r="C94" t="s">
        <v>101</v>
      </c>
      <c r="D94" t="s">
        <v>67</v>
      </c>
      <c r="E94" t="s">
        <v>58</v>
      </c>
    </row>
    <row r="95" spans="1:10" x14ac:dyDescent="0.2">
      <c r="A95">
        <v>10</v>
      </c>
      <c r="B95" t="s">
        <v>81</v>
      </c>
      <c r="C95" t="s">
        <v>102</v>
      </c>
      <c r="D95" t="s">
        <v>60</v>
      </c>
      <c r="E95" t="s">
        <v>58</v>
      </c>
    </row>
    <row r="97" spans="1:6" x14ac:dyDescent="0.2">
      <c r="A97" t="s">
        <v>68</v>
      </c>
    </row>
    <row r="98" spans="1:6" x14ac:dyDescent="0.2">
      <c r="A98" t="s">
        <v>103</v>
      </c>
      <c r="B98" t="s">
        <v>104</v>
      </c>
      <c r="E98" t="s">
        <v>105</v>
      </c>
      <c r="F98" t="s">
        <v>72</v>
      </c>
    </row>
    <row r="99" spans="1:6" x14ac:dyDescent="0.2">
      <c r="A99" t="s">
        <v>79</v>
      </c>
      <c r="B99" t="s">
        <v>106</v>
      </c>
      <c r="C99">
        <v>11.07</v>
      </c>
      <c r="D99" t="s">
        <v>107</v>
      </c>
      <c r="E99" t="s">
        <v>57</v>
      </c>
      <c r="F99" t="s">
        <v>72</v>
      </c>
    </row>
    <row r="100" spans="1:6" x14ac:dyDescent="0.2">
      <c r="A100" t="s">
        <v>11</v>
      </c>
    </row>
    <row r="101" spans="1:6" x14ac:dyDescent="0.2">
      <c r="A101"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UCSF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Gestwicki_inst</dc:creator>
  <cp:lastModifiedBy>Microsoft Office User</cp:lastModifiedBy>
  <dcterms:created xsi:type="dcterms:W3CDTF">2018-06-12T17:19:46Z</dcterms:created>
  <dcterms:modified xsi:type="dcterms:W3CDTF">2018-06-12T19:01:10Z</dcterms:modified>
</cp:coreProperties>
</file>