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110118_DJA221_and_DJC17_BCA" localSheetId="0">Sheet1!$A$1:$W$130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1" l="1"/>
  <c r="L102" i="1"/>
  <c r="L91" i="1"/>
  <c r="L90" i="1"/>
  <c r="L73" i="1"/>
  <c r="L72" i="1"/>
  <c r="L54" i="1"/>
  <c r="L53" i="1"/>
</calcChain>
</file>

<file path=xl/connections.xml><?xml version="1.0" encoding="utf-8"?>
<connections xmlns="http://schemas.openxmlformats.org/spreadsheetml/2006/main">
  <connection id="1" name="110118 DJA221 and DJC17 BCA" type="6" refreshedVersion="6" background="1" saveData="1">
    <textPr sourceFile="Z:\Taylor\BCA\110118 DJA221 and DJC17 BCA.txt">
      <textFields>
        <textField/>
      </textFields>
    </textPr>
  </connection>
</connections>
</file>

<file path=xl/sharedStrings.xml><?xml version="1.0" encoding="utf-8"?>
<sst xmlns="http://schemas.openxmlformats.org/spreadsheetml/2006/main" count="555" uniqueCount="149">
  <si>
    <t>##BLOCKS= 3</t>
  </si>
  <si>
    <t>Plate:</t>
  </si>
  <si>
    <t>Plate1</t>
  </si>
  <si>
    <t>PlateFormat</t>
  </si>
  <si>
    <t>Endpoint</t>
  </si>
  <si>
    <t>Absorbance</t>
  </si>
  <si>
    <t>Reduced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</si>
  <si>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</si>
  <si>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</si>
  <si>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</si>
  <si>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</si>
  <si>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</si>
  <si>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</si>
  <si>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</si>
  <si>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</si>
  <si>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</si>
  <si>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</si>
  <si>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</si>
  <si>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</si>
  <si>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</si>
  <si>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</si>
  <si>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</si>
  <si>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</si>
  <si>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</si>
  <si>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</si>
  <si>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</si>
  <si>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</si>
  <si>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</si>
  <si>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</si>
  <si>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</si>
  <si>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</si>
  <si>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</si>
  <si>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</si>
  <si>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</si>
  <si>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</si>
  <si>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</si>
  <si>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</si>
  <si>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</si>
  <si>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</si>
  <si>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</si>
  <si>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</si>
  <si>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</si>
  <si>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</si>
  <si>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</si>
  <si>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</si>
  <si>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</si>
  <si>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</si>
  <si>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</si>
  <si>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</si>
  <si>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</si>
  <si>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</si>
  <si>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</si>
  <si>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</si>
  <si>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</si>
  <si>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</si>
  <si>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</si>
  <si>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</si>
  <si>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</si>
  <si>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</si>
  <si>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</si>
  <si>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</si>
  <si>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</si>
  <si>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</si>
  <si>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</si>
  <si>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</si>
  <si>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</si>
  <si>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</si>
  <si>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</si>
  <si>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</si>
  <si>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</si>
  <si>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</si>
  <si>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</si>
  <si>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</si>
  <si>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</si>
  <si>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</si>
  <si>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</si>
  <si>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</si>
  <si>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</si>
  <si>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</si>
  <si>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</si>
  <si>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</si>
  <si>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</si>
  <si>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</si>
  <si>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</si>
  <si>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</si>
  <si>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</si>
  <si>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</si>
  <si>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</si>
  <si>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</si>
  <si>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</si>
  <si>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</si>
  <si>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</si>
  <si>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</si>
  <si>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</si>
  <si>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</si>
  <si>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</si>
  <si>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</si>
  <si>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</si>
  <si>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</si>
  <si>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</si>
  <si>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</si>
  <si>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</si>
  <si>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</si>
  <si>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</si>
  <si>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</si>
  <si>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</si>
  <si>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</si>
  <si>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</si>
  <si>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</si>
  <si>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</si>
  <si>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</si>
  <si>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</si>
  <si>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</si>
  <si>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</si>
  <si>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</si>
  <si>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</si>
  <si>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</si>
  <si>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</si>
  <si>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</si>
  <si>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</si>
  <si>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</si>
  <si>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</si>
  <si>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</si>
  <si>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</si>
  <si>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</si>
  <si>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</si>
  <si>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</si>
  <si>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</si>
  <si>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</si>
  <si>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</si>
  <si>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</si>
  <si>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</si>
  <si>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</si>
  <si>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</si>
  <si>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</si>
  <si>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</si>
  <si>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</si>
  <si>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</si>
  <si>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</si>
  <si>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</si>
  <si>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</si>
  <si>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</si>
  <si>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110118 DJA221 and DJC17 BCA; Date Last Saved: 11/1/2018 5:55:12 PM</t>
  </si>
  <si>
    <t>221 Peak 1</t>
  </si>
  <si>
    <t>mg/mL</t>
  </si>
  <si>
    <t>uM</t>
  </si>
  <si>
    <t>221 Peak 2</t>
  </si>
  <si>
    <t>221 Shoulder</t>
  </si>
  <si>
    <t>DJC17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</si>
</sst>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10118 DJA221 and DJC17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B79" workbookViewId="0">
      <selection activeCell="M103" sqref="M103"/>
    </sheetView>
  </sheetViews>
  <sheetFormatPr defaultRowHeight="15" x14ac:dyDescent="0.25"/>
  <cols>
    <col min="1" max="1" width="25.85546875" customWidth="1"/>
    <col min="2" max="2" width="14.85546875" customWidth="1"/>
    <col min="3" max="3" width="25.7109375" customWidth="1"/>
    <col min="4" max="4" width="9.85546875" customWidth="1"/>
    <col min="5" max="5" width="11.140625" customWidth="1"/>
    <col min="6" max="6" width="17.5703125" bestFit="1" customWidth="1"/>
    <col min="7" max="11" width="12.7109375" bestFit="1" customWidth="1"/>
    <col min="12" max="14" width="12" bestFit="1" customWidth="1"/>
    <col min="15" max="15" width="2" bestFit="1" customWidth="1"/>
    <col min="16" max="16" width="4" bestFit="1" customWidth="1"/>
    <col min="17" max="17" width="2" bestFit="1" customWidth="1"/>
    <col min="18" max="19" width="3" bestFit="1" customWidth="1"/>
    <col min="20" max="21" width="2" bestFit="1" customWidth="1"/>
  </cols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C4">
        <v>1.0593333333333299</v>
      </c>
      <c r="D4">
        <v>1.03223333333333</v>
      </c>
      <c r="E4">
        <v>1.00853333333333</v>
      </c>
      <c r="F4">
        <v>7.8733333333333294E-2</v>
      </c>
      <c r="G4">
        <v>8.0033333333333304E-2</v>
      </c>
      <c r="H4">
        <v>7.6833333333333295E-2</v>
      </c>
      <c r="I4">
        <v>0.113633333333333</v>
      </c>
      <c r="J4">
        <v>0.119833333333333</v>
      </c>
      <c r="K4">
        <v>0.11813333333333299</v>
      </c>
      <c r="L4">
        <v>0.301433333333333</v>
      </c>
      <c r="M4">
        <v>0.31293333333333301</v>
      </c>
      <c r="N4">
        <v>0.327133333333333</v>
      </c>
    </row>
    <row r="5" spans="1:21" x14ac:dyDescent="0.25">
      <c r="C5">
        <v>0.55883333333333296</v>
      </c>
      <c r="D5">
        <v>0.52003333333333301</v>
      </c>
      <c r="E5">
        <v>0.50393333333333301</v>
      </c>
      <c r="F5">
        <v>3.5533333333333299E-2</v>
      </c>
      <c r="G5">
        <v>3.6933333333333297E-2</v>
      </c>
      <c r="H5">
        <v>3.5133333333333301E-2</v>
      </c>
      <c r="I5">
        <v>4.91333333333333E-2</v>
      </c>
      <c r="J5">
        <v>4.9533333333333297E-2</v>
      </c>
      <c r="K5">
        <v>4.8333333333333298E-2</v>
      </c>
      <c r="L5">
        <v>0.13513333333333299</v>
      </c>
      <c r="M5">
        <v>0.145633333333333</v>
      </c>
      <c r="N5">
        <v>0.15363333333333301</v>
      </c>
    </row>
    <row r="6" spans="1:21" x14ac:dyDescent="0.25">
      <c r="C6">
        <v>0.29813333333333297</v>
      </c>
      <c r="D6">
        <v>0.27213333333333301</v>
      </c>
      <c r="E6">
        <v>0.26993333333333303</v>
      </c>
      <c r="F6">
        <v>1.8233333333333299E-2</v>
      </c>
      <c r="G6">
        <v>1.8033333333333301E-2</v>
      </c>
      <c r="H6">
        <v>1.7733333333333299E-2</v>
      </c>
      <c r="I6">
        <v>2.38333333333333E-2</v>
      </c>
      <c r="J6">
        <v>2.15333333333333E-2</v>
      </c>
      <c r="K6">
        <v>2.0733333333333302E-2</v>
      </c>
      <c r="L6">
        <v>6.3333333333333297E-2</v>
      </c>
      <c r="M6">
        <v>7.0833333333333304E-2</v>
      </c>
      <c r="N6">
        <v>7.2333333333333305E-2</v>
      </c>
    </row>
    <row r="7" spans="1:21" x14ac:dyDescent="0.25">
      <c r="C7">
        <v>0.151733333333333</v>
      </c>
      <c r="D7">
        <v>0.13803333333333301</v>
      </c>
      <c r="E7">
        <v>0.136133333333333</v>
      </c>
      <c r="F7">
        <v>9.0333333333333203E-3</v>
      </c>
      <c r="G7">
        <v>7.7333333333333204E-3</v>
      </c>
      <c r="H7">
        <v>8.0333333333333194E-3</v>
      </c>
      <c r="I7">
        <v>1.15333333333333E-2</v>
      </c>
      <c r="J7">
        <v>1.0833333333333301E-2</v>
      </c>
      <c r="K7">
        <v>1.30333333333333E-2</v>
      </c>
      <c r="L7">
        <v>2.8833333333333301E-2</v>
      </c>
      <c r="M7">
        <v>3.4733333333333297E-2</v>
      </c>
      <c r="N7">
        <v>2.8833333333333301E-2</v>
      </c>
    </row>
    <row r="8" spans="1:21" x14ac:dyDescent="0.25">
      <c r="C8">
        <v>7.1933333333333294E-2</v>
      </c>
      <c r="D8">
        <v>6.6233333333333297E-2</v>
      </c>
      <c r="E8">
        <v>6.7433333333333303E-2</v>
      </c>
      <c r="F8">
        <v>3.0333333333333102E-3</v>
      </c>
      <c r="G8">
        <v>3.0333333333333102E-3</v>
      </c>
      <c r="H8">
        <v>3.0333333333333102E-3</v>
      </c>
      <c r="I8">
        <v>5.2333333333333199E-3</v>
      </c>
      <c r="J8">
        <v>5.1333333333333196E-3</v>
      </c>
      <c r="K8">
        <v>4.7333333333333203E-3</v>
      </c>
      <c r="L8">
        <v>0.55063333333333297</v>
      </c>
      <c r="M8">
        <v>0.55673333333333297</v>
      </c>
      <c r="N8">
        <v>0.60063333333333302</v>
      </c>
    </row>
    <row r="9" spans="1:21" x14ac:dyDescent="0.25">
      <c r="C9">
        <v>3.4933333333333302E-2</v>
      </c>
      <c r="D9">
        <v>3.0033333333333301E-2</v>
      </c>
      <c r="E9">
        <v>2.62333333333333E-2</v>
      </c>
      <c r="F9">
        <v>1.9333333333333199E-3</v>
      </c>
      <c r="G9">
        <v>2.63333333333332E-3</v>
      </c>
      <c r="H9">
        <v>2.2333333333333198E-3</v>
      </c>
      <c r="I9">
        <v>2.5333333333333102E-3</v>
      </c>
      <c r="J9">
        <v>3.7333333333333199E-3</v>
      </c>
      <c r="K9">
        <v>3.0333333333333102E-3</v>
      </c>
      <c r="L9">
        <v>0.31113333333333298</v>
      </c>
      <c r="M9">
        <v>0.32533333333333297</v>
      </c>
      <c r="N9">
        <v>0.33353333333333302</v>
      </c>
    </row>
    <row r="10" spans="1:21" x14ac:dyDescent="0.25">
      <c r="C10">
        <v>1.40333333333333E-2</v>
      </c>
      <c r="D10">
        <v>1.7133333333333299E-2</v>
      </c>
      <c r="E10">
        <v>1.1333333333333299E-2</v>
      </c>
      <c r="F10">
        <v>-5.3566666666666603E-2</v>
      </c>
      <c r="G10">
        <v>-5.4366666666666598E-2</v>
      </c>
      <c r="H10">
        <v>-5.39666666666666E-2</v>
      </c>
      <c r="I10">
        <v>-5.4566666666666597E-2</v>
      </c>
      <c r="J10">
        <v>-5.4566666666666597E-2</v>
      </c>
      <c r="K10">
        <v>-5.4066666666666603E-2</v>
      </c>
      <c r="L10">
        <v>0.18413333333333301</v>
      </c>
      <c r="M10">
        <v>0.19873333333333301</v>
      </c>
      <c r="N10">
        <v>0.20573333333333299</v>
      </c>
    </row>
    <row r="11" spans="1:21" x14ac:dyDescent="0.25">
      <c r="C11">
        <v>1.23333333333332E-3</v>
      </c>
      <c r="D11">
        <v>-1.06666666666667E-3</v>
      </c>
      <c r="E11">
        <v>-1.6666666666667601E-4</v>
      </c>
      <c r="F11">
        <v>-5.3066666666666602E-2</v>
      </c>
      <c r="G11">
        <v>-5.3166666666666598E-2</v>
      </c>
      <c r="H11">
        <v>-5.3266666666666601E-2</v>
      </c>
      <c r="I11">
        <v>-5.3366666666666597E-2</v>
      </c>
      <c r="J11">
        <v>-5.3166666666666598E-2</v>
      </c>
      <c r="K11">
        <v>-5.2666666666666598E-2</v>
      </c>
      <c r="L11">
        <v>0.118233333333333</v>
      </c>
      <c r="M11">
        <v>0.118333333333333</v>
      </c>
      <c r="N11">
        <v>0.11623333333333299</v>
      </c>
    </row>
    <row r="12" spans="1:21" x14ac:dyDescent="0.25">
      <c r="A12" t="s">
        <v>7</v>
      </c>
    </row>
    <row r="13" spans="1:21" x14ac:dyDescent="0.25">
      <c r="A13" t="s">
        <v>8</v>
      </c>
    </row>
    <row r="14" spans="1:2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</row>
    <row r="15" spans="1:21" x14ac:dyDescent="0.25">
      <c r="A15">
        <v>1</v>
      </c>
      <c r="B15">
        <v>2</v>
      </c>
      <c r="C15">
        <v>2.0379999999999998</v>
      </c>
      <c r="D15" t="s">
        <v>17</v>
      </c>
      <c r="E15">
        <v>1.0589999999999999</v>
      </c>
      <c r="F15">
        <v>1.0329999999999999</v>
      </c>
      <c r="G15">
        <v>2.5000000000000001E-2</v>
      </c>
      <c r="H15">
        <v>2.5</v>
      </c>
    </row>
    <row r="16" spans="1:21" x14ac:dyDescent="0.25">
      <c r="A16" t="s">
        <v>18</v>
      </c>
      <c r="B16" t="s">
        <v>18</v>
      </c>
      <c r="C16">
        <v>1.986</v>
      </c>
      <c r="D16" t="s">
        <v>19</v>
      </c>
      <c r="E16">
        <v>1.032</v>
      </c>
      <c r="F16" t="s">
        <v>18</v>
      </c>
      <c r="G16" t="s">
        <v>18</v>
      </c>
      <c r="H16" t="s">
        <v>18</v>
      </c>
    </row>
    <row r="17" spans="1:8" x14ac:dyDescent="0.25">
      <c r="A17" t="s">
        <v>18</v>
      </c>
      <c r="B17" t="s">
        <v>18</v>
      </c>
      <c r="C17">
        <v>1.94</v>
      </c>
      <c r="D17" t="s">
        <v>20</v>
      </c>
      <c r="E17">
        <v>1.0089999999999999</v>
      </c>
      <c r="F17" t="s">
        <v>18</v>
      </c>
      <c r="G17" t="s">
        <v>18</v>
      </c>
      <c r="H17" t="s">
        <v>18</v>
      </c>
    </row>
    <row r="18" spans="1:8" x14ac:dyDescent="0.25">
      <c r="A18">
        <v>2</v>
      </c>
      <c r="B18">
        <v>1</v>
      </c>
      <c r="C18">
        <v>1.069</v>
      </c>
      <c r="D18" t="s">
        <v>21</v>
      </c>
      <c r="E18">
        <v>0.55900000000000005</v>
      </c>
      <c r="F18">
        <v>0.52800000000000002</v>
      </c>
      <c r="G18">
        <v>2.8000000000000001E-2</v>
      </c>
      <c r="H18">
        <v>5.3</v>
      </c>
    </row>
    <row r="19" spans="1:8" x14ac:dyDescent="0.25">
      <c r="A19" t="s">
        <v>18</v>
      </c>
      <c r="B19" t="s">
        <v>18</v>
      </c>
      <c r="C19">
        <v>0.99399999999999999</v>
      </c>
      <c r="D19" t="s">
        <v>22</v>
      </c>
      <c r="E19">
        <v>0.52</v>
      </c>
      <c r="F19" t="s">
        <v>18</v>
      </c>
      <c r="G19" t="s">
        <v>18</v>
      </c>
      <c r="H19" t="s">
        <v>18</v>
      </c>
    </row>
    <row r="20" spans="1:8" x14ac:dyDescent="0.25">
      <c r="A20" t="s">
        <v>18</v>
      </c>
      <c r="B20" t="s">
        <v>18</v>
      </c>
      <c r="C20">
        <v>0.96299999999999997</v>
      </c>
      <c r="D20" t="s">
        <v>23</v>
      </c>
      <c r="E20">
        <v>0.504</v>
      </c>
      <c r="F20" t="s">
        <v>18</v>
      </c>
      <c r="G20" t="s">
        <v>18</v>
      </c>
      <c r="H20" t="s">
        <v>18</v>
      </c>
    </row>
    <row r="21" spans="1:8" x14ac:dyDescent="0.25">
      <c r="A21">
        <v>3</v>
      </c>
      <c r="B21">
        <v>0.5</v>
      </c>
      <c r="C21">
        <v>0.56399999999999995</v>
      </c>
      <c r="D21" t="s">
        <v>24</v>
      </c>
      <c r="E21">
        <v>0.29799999999999999</v>
      </c>
      <c r="F21">
        <v>0.28000000000000003</v>
      </c>
      <c r="G21">
        <v>1.6E-2</v>
      </c>
      <c r="H21">
        <v>5.6</v>
      </c>
    </row>
    <row r="22" spans="1:8" x14ac:dyDescent="0.25">
      <c r="A22" t="s">
        <v>18</v>
      </c>
      <c r="B22" t="s">
        <v>18</v>
      </c>
      <c r="C22">
        <v>0.51400000000000001</v>
      </c>
      <c r="D22" t="s">
        <v>25</v>
      </c>
      <c r="E22">
        <v>0.27200000000000002</v>
      </c>
      <c r="F22" t="s">
        <v>18</v>
      </c>
      <c r="G22" t="s">
        <v>18</v>
      </c>
      <c r="H22" t="s">
        <v>18</v>
      </c>
    </row>
    <row r="23" spans="1:8" x14ac:dyDescent="0.25">
      <c r="A23" t="s">
        <v>18</v>
      </c>
      <c r="B23" t="s">
        <v>18</v>
      </c>
      <c r="C23">
        <v>0.51</v>
      </c>
      <c r="D23" t="s">
        <v>26</v>
      </c>
      <c r="E23">
        <v>0.27</v>
      </c>
      <c r="F23" t="s">
        <v>18</v>
      </c>
      <c r="G23" t="s">
        <v>18</v>
      </c>
      <c r="H23" t="s">
        <v>18</v>
      </c>
    </row>
    <row r="24" spans="1:8" x14ac:dyDescent="0.25">
      <c r="A24">
        <v>4</v>
      </c>
      <c r="B24">
        <v>0.25</v>
      </c>
      <c r="C24">
        <v>0.28100000000000003</v>
      </c>
      <c r="D24" t="s">
        <v>27</v>
      </c>
      <c r="E24">
        <v>0.152</v>
      </c>
      <c r="F24">
        <v>0.14199999999999999</v>
      </c>
      <c r="G24">
        <v>8.9999999999999993E-3</v>
      </c>
      <c r="H24">
        <v>6</v>
      </c>
    </row>
    <row r="25" spans="1:8" x14ac:dyDescent="0.25">
      <c r="A25" t="s">
        <v>18</v>
      </c>
      <c r="B25" t="s">
        <v>18</v>
      </c>
      <c r="C25">
        <v>0.254</v>
      </c>
      <c r="D25" t="s">
        <v>28</v>
      </c>
      <c r="E25">
        <v>0.13800000000000001</v>
      </c>
      <c r="F25" t="s">
        <v>18</v>
      </c>
      <c r="G25" t="s">
        <v>18</v>
      </c>
      <c r="H25" t="s">
        <v>18</v>
      </c>
    </row>
    <row r="26" spans="1:8" x14ac:dyDescent="0.25">
      <c r="A26" t="s">
        <v>18</v>
      </c>
      <c r="B26" t="s">
        <v>18</v>
      </c>
      <c r="C26">
        <v>0.251</v>
      </c>
      <c r="D26" t="s">
        <v>29</v>
      </c>
      <c r="E26">
        <v>0.13600000000000001</v>
      </c>
      <c r="F26" t="s">
        <v>18</v>
      </c>
      <c r="G26" t="s">
        <v>18</v>
      </c>
      <c r="H26" t="s">
        <v>18</v>
      </c>
    </row>
    <row r="27" spans="1:8" x14ac:dyDescent="0.25">
      <c r="A27">
        <v>5</v>
      </c>
      <c r="B27">
        <v>0.125</v>
      </c>
      <c r="C27">
        <v>0.126</v>
      </c>
      <c r="D27" t="s">
        <v>30</v>
      </c>
      <c r="E27">
        <v>7.1999999999999995E-2</v>
      </c>
      <c r="F27">
        <v>6.9000000000000006E-2</v>
      </c>
      <c r="G27">
        <v>3.0000000000000001E-3</v>
      </c>
      <c r="H27">
        <v>4.4000000000000004</v>
      </c>
    </row>
    <row r="28" spans="1:8" x14ac:dyDescent="0.25">
      <c r="A28" t="s">
        <v>18</v>
      </c>
      <c r="B28" t="s">
        <v>18</v>
      </c>
      <c r="C28">
        <v>0.115</v>
      </c>
      <c r="D28" t="s">
        <v>31</v>
      </c>
      <c r="E28">
        <v>6.6000000000000003E-2</v>
      </c>
      <c r="F28" t="s">
        <v>18</v>
      </c>
      <c r="G28" t="s">
        <v>18</v>
      </c>
      <c r="H28" t="s">
        <v>18</v>
      </c>
    </row>
    <row r="29" spans="1:8" x14ac:dyDescent="0.25">
      <c r="A29" t="s">
        <v>18</v>
      </c>
      <c r="B29" t="s">
        <v>18</v>
      </c>
      <c r="C29">
        <v>0.11799999999999999</v>
      </c>
      <c r="D29" t="s">
        <v>32</v>
      </c>
      <c r="E29">
        <v>6.7000000000000004E-2</v>
      </c>
      <c r="F29" t="s">
        <v>18</v>
      </c>
      <c r="G29" t="s">
        <v>18</v>
      </c>
      <c r="H29" t="s">
        <v>18</v>
      </c>
    </row>
    <row r="30" spans="1:8" x14ac:dyDescent="0.25">
      <c r="A30">
        <v>6</v>
      </c>
      <c r="B30">
        <v>6.3E-2</v>
      </c>
      <c r="C30">
        <v>5.5E-2</v>
      </c>
      <c r="D30" t="s">
        <v>33</v>
      </c>
      <c r="E30">
        <v>3.5000000000000003E-2</v>
      </c>
      <c r="F30">
        <v>0.03</v>
      </c>
      <c r="G30">
        <v>4.0000000000000001E-3</v>
      </c>
      <c r="H30">
        <v>14.3</v>
      </c>
    </row>
    <row r="31" spans="1:8" x14ac:dyDescent="0.25">
      <c r="A31" t="s">
        <v>18</v>
      </c>
      <c r="B31" t="s">
        <v>18</v>
      </c>
      <c r="C31">
        <v>4.4999999999999998E-2</v>
      </c>
      <c r="D31" t="s">
        <v>34</v>
      </c>
      <c r="E31">
        <v>0.03</v>
      </c>
      <c r="F31" t="s">
        <v>18</v>
      </c>
      <c r="G31" t="s">
        <v>18</v>
      </c>
      <c r="H31" t="s">
        <v>18</v>
      </c>
    </row>
    <row r="32" spans="1:8" x14ac:dyDescent="0.25">
      <c r="A32" t="s">
        <v>18</v>
      </c>
      <c r="B32" t="s">
        <v>18</v>
      </c>
      <c r="C32">
        <v>3.7999999999999999E-2</v>
      </c>
      <c r="D32" t="s">
        <v>35</v>
      </c>
      <c r="E32">
        <v>2.5999999999999999E-2</v>
      </c>
      <c r="F32" t="s">
        <v>18</v>
      </c>
      <c r="G32" t="s">
        <v>18</v>
      </c>
      <c r="H32" t="s">
        <v>18</v>
      </c>
    </row>
    <row r="33" spans="1:8" x14ac:dyDescent="0.25">
      <c r="A33">
        <v>7</v>
      </c>
      <c r="B33">
        <v>3.1E-2</v>
      </c>
      <c r="C33">
        <v>1.4E-2</v>
      </c>
      <c r="D33" t="s">
        <v>36</v>
      </c>
      <c r="E33">
        <v>1.4E-2</v>
      </c>
      <c r="F33">
        <v>1.4E-2</v>
      </c>
      <c r="G33">
        <v>3.0000000000000001E-3</v>
      </c>
      <c r="H33">
        <v>20.5</v>
      </c>
    </row>
    <row r="34" spans="1:8" x14ac:dyDescent="0.25">
      <c r="A34" t="s">
        <v>18</v>
      </c>
      <c r="B34" t="s">
        <v>18</v>
      </c>
      <c r="C34">
        <v>0.02</v>
      </c>
      <c r="D34" t="s">
        <v>37</v>
      </c>
      <c r="E34">
        <v>1.7000000000000001E-2</v>
      </c>
      <c r="F34" t="s">
        <v>18</v>
      </c>
      <c r="G34" t="s">
        <v>18</v>
      </c>
      <c r="H34" t="s">
        <v>18</v>
      </c>
    </row>
    <row r="35" spans="1:8" x14ac:dyDescent="0.25">
      <c r="A35" t="s">
        <v>18</v>
      </c>
      <c r="B35" t="s">
        <v>18</v>
      </c>
      <c r="C35">
        <v>8.9999999999999993E-3</v>
      </c>
      <c r="D35" t="s">
        <v>38</v>
      </c>
      <c r="E35">
        <v>1.0999999999999999E-2</v>
      </c>
      <c r="F35" t="s">
        <v>18</v>
      </c>
      <c r="G35" t="s">
        <v>18</v>
      </c>
      <c r="H35" t="s">
        <v>18</v>
      </c>
    </row>
    <row r="37" spans="1:8" x14ac:dyDescent="0.25">
      <c r="A37" t="s">
        <v>39</v>
      </c>
      <c r="B37" t="s">
        <v>40</v>
      </c>
      <c r="C37" t="s">
        <v>41</v>
      </c>
      <c r="D37" t="s">
        <v>42</v>
      </c>
      <c r="E37" t="s">
        <v>43</v>
      </c>
    </row>
    <row r="38" spans="1:8" x14ac:dyDescent="0.25">
      <c r="A38">
        <v>1</v>
      </c>
      <c r="B38" t="s">
        <v>9</v>
      </c>
      <c r="C38" t="s">
        <v>44</v>
      </c>
      <c r="D38" t="s">
        <v>45</v>
      </c>
      <c r="E38" t="s">
        <v>46</v>
      </c>
    </row>
    <row r="39" spans="1:8" x14ac:dyDescent="0.25">
      <c r="A39">
        <v>2</v>
      </c>
      <c r="B39" t="s">
        <v>10</v>
      </c>
      <c r="C39" t="s">
        <v>47</v>
      </c>
      <c r="D39" t="s">
        <v>48</v>
      </c>
      <c r="E39" t="s">
        <v>46</v>
      </c>
    </row>
    <row r="40" spans="1:8" x14ac:dyDescent="0.25">
      <c r="A40">
        <v>3</v>
      </c>
      <c r="B40" t="s">
        <v>11</v>
      </c>
      <c r="C40" t="s">
        <v>49</v>
      </c>
      <c r="D40" t="s">
        <v>48</v>
      </c>
      <c r="E40" t="s">
        <v>46</v>
      </c>
    </row>
    <row r="41" spans="1:8" x14ac:dyDescent="0.25">
      <c r="A41">
        <v>4</v>
      </c>
      <c r="B41" t="s">
        <v>12</v>
      </c>
      <c r="C41" t="s">
        <v>50</v>
      </c>
      <c r="D41" t="s">
        <v>45</v>
      </c>
      <c r="E41" t="s">
        <v>46</v>
      </c>
    </row>
    <row r="42" spans="1:8" x14ac:dyDescent="0.25">
      <c r="A42">
        <v>5</v>
      </c>
      <c r="B42" t="s">
        <v>13</v>
      </c>
      <c r="C42" t="s">
        <v>51</v>
      </c>
      <c r="D42" t="s">
        <v>48</v>
      </c>
      <c r="E42" t="s">
        <v>46</v>
      </c>
    </row>
    <row r="43" spans="1:8" x14ac:dyDescent="0.25">
      <c r="A43">
        <v>6</v>
      </c>
      <c r="B43" t="s">
        <v>14</v>
      </c>
      <c r="C43" t="s">
        <v>52</v>
      </c>
      <c r="D43" t="s">
        <v>48</v>
      </c>
      <c r="E43" t="s">
        <v>46</v>
      </c>
    </row>
    <row r="44" spans="1:8" x14ac:dyDescent="0.25">
      <c r="A44">
        <v>7</v>
      </c>
      <c r="B44" t="s">
        <v>15</v>
      </c>
      <c r="C44" t="s">
        <v>53</v>
      </c>
      <c r="D44" t="s">
        <v>48</v>
      </c>
      <c r="E44" t="s">
        <v>46</v>
      </c>
    </row>
    <row r="45" spans="1:8" x14ac:dyDescent="0.25">
      <c r="A45">
        <v>8</v>
      </c>
      <c r="B45" t="s">
        <v>16</v>
      </c>
      <c r="C45" t="s">
        <v>54</v>
      </c>
      <c r="D45" t="s">
        <v>55</v>
      </c>
      <c r="E45" t="s">
        <v>46</v>
      </c>
    </row>
    <row r="47" spans="1:8" x14ac:dyDescent="0.25">
      <c r="A47" t="s">
        <v>56</v>
      </c>
    </row>
    <row r="48" spans="1:8" x14ac:dyDescent="0.25">
      <c r="A48" t="s">
        <v>57</v>
      </c>
      <c r="B48" t="s">
        <v>58</v>
      </c>
      <c r="C48">
        <v>1.4E-2</v>
      </c>
      <c r="D48" t="s">
        <v>59</v>
      </c>
      <c r="E48" t="s">
        <v>48</v>
      </c>
      <c r="F48" t="s">
        <v>60</v>
      </c>
    </row>
    <row r="49" spans="1:13" x14ac:dyDescent="0.25">
      <c r="A49" t="s">
        <v>61</v>
      </c>
      <c r="B49" t="s">
        <v>62</v>
      </c>
      <c r="C49">
        <v>1.0329999999999999</v>
      </c>
      <c r="D49" t="s">
        <v>63</v>
      </c>
      <c r="E49" t="s">
        <v>48</v>
      </c>
      <c r="F49" t="s">
        <v>60</v>
      </c>
    </row>
    <row r="50" spans="1:13" x14ac:dyDescent="0.25">
      <c r="A50" t="s">
        <v>64</v>
      </c>
    </row>
    <row r="51" spans="1:13" x14ac:dyDescent="0.25">
      <c r="A51" t="s">
        <v>65</v>
      </c>
    </row>
    <row r="52" spans="1:13" x14ac:dyDescent="0.25">
      <c r="A52" t="s">
        <v>9</v>
      </c>
      <c r="B52" t="s">
        <v>12</v>
      </c>
      <c r="C52" t="s">
        <v>13</v>
      </c>
      <c r="D52" t="s">
        <v>66</v>
      </c>
      <c r="E52" t="s">
        <v>67</v>
      </c>
      <c r="F52" t="s">
        <v>68</v>
      </c>
      <c r="G52" t="s">
        <v>15</v>
      </c>
      <c r="H52" t="s">
        <v>16</v>
      </c>
      <c r="I52" t="s">
        <v>69</v>
      </c>
      <c r="J52" t="s">
        <v>70</v>
      </c>
      <c r="L52" t="s">
        <v>143</v>
      </c>
    </row>
    <row r="53" spans="1:13" x14ac:dyDescent="0.25">
      <c r="A53">
        <v>1</v>
      </c>
      <c r="B53" t="s">
        <v>71</v>
      </c>
      <c r="C53">
        <v>7.9000000000000001E-2</v>
      </c>
      <c r="E53">
        <v>0.14000000000000001</v>
      </c>
      <c r="F53">
        <v>0.13900000000000001</v>
      </c>
      <c r="G53">
        <v>3.0000000000000001E-3</v>
      </c>
      <c r="H53">
        <v>2.2000000000000002</v>
      </c>
      <c r="I53">
        <v>2</v>
      </c>
      <c r="J53">
        <v>0.27900000000000003</v>
      </c>
      <c r="L53">
        <f>AVERAGE(J53,J56,J59)</f>
        <v>0.22766666666666668</v>
      </c>
      <c r="M53" t="s">
        <v>144</v>
      </c>
    </row>
    <row r="54" spans="1:13" x14ac:dyDescent="0.25">
      <c r="A54" t="s">
        <v>18</v>
      </c>
      <c r="B54" t="s">
        <v>72</v>
      </c>
      <c r="C54">
        <v>0.08</v>
      </c>
      <c r="E54">
        <v>0.14199999999999999</v>
      </c>
      <c r="F54" t="s">
        <v>18</v>
      </c>
      <c r="G54" t="s">
        <v>18</v>
      </c>
      <c r="H54" t="s">
        <v>18</v>
      </c>
      <c r="I54" t="s">
        <v>18</v>
      </c>
      <c r="J54" t="s">
        <v>18</v>
      </c>
      <c r="L54">
        <f>L53*1000*1000/45000</f>
        <v>5.0592592592592593</v>
      </c>
      <c r="M54" t="s">
        <v>145</v>
      </c>
    </row>
    <row r="55" spans="1:13" x14ac:dyDescent="0.25">
      <c r="A55" t="s">
        <v>18</v>
      </c>
      <c r="B55" t="s">
        <v>73</v>
      </c>
      <c r="C55">
        <v>7.6999999999999999E-2</v>
      </c>
      <c r="E55">
        <v>0.13600000000000001</v>
      </c>
      <c r="F55" t="s">
        <v>18</v>
      </c>
      <c r="G55" t="s">
        <v>18</v>
      </c>
      <c r="H55" t="s">
        <v>18</v>
      </c>
      <c r="I55" t="s">
        <v>18</v>
      </c>
      <c r="J55" t="s">
        <v>18</v>
      </c>
    </row>
    <row r="56" spans="1:13" x14ac:dyDescent="0.25">
      <c r="A56">
        <v>2</v>
      </c>
      <c r="B56" t="s">
        <v>74</v>
      </c>
      <c r="C56">
        <v>3.5999999999999997E-2</v>
      </c>
      <c r="E56">
        <v>5.6000000000000001E-2</v>
      </c>
      <c r="F56">
        <v>5.7000000000000002E-2</v>
      </c>
      <c r="G56">
        <v>2E-3</v>
      </c>
      <c r="H56">
        <v>3.2</v>
      </c>
      <c r="I56">
        <v>4</v>
      </c>
      <c r="J56">
        <v>0.22700000000000001</v>
      </c>
    </row>
    <row r="57" spans="1:13" x14ac:dyDescent="0.25">
      <c r="A57" t="s">
        <v>18</v>
      </c>
      <c r="B57" t="s">
        <v>75</v>
      </c>
      <c r="C57">
        <v>3.6999999999999998E-2</v>
      </c>
      <c r="E57">
        <v>5.8999999999999997E-2</v>
      </c>
      <c r="F57" t="s">
        <v>18</v>
      </c>
      <c r="G57" t="s">
        <v>18</v>
      </c>
      <c r="H57" t="s">
        <v>18</v>
      </c>
      <c r="I57" t="s">
        <v>18</v>
      </c>
      <c r="J57" t="s">
        <v>18</v>
      </c>
    </row>
    <row r="58" spans="1:13" x14ac:dyDescent="0.25">
      <c r="A58" t="s">
        <v>18</v>
      </c>
      <c r="B58" t="s">
        <v>76</v>
      </c>
      <c r="C58">
        <v>3.5000000000000003E-2</v>
      </c>
      <c r="E58">
        <v>5.5E-2</v>
      </c>
      <c r="F58" t="s">
        <v>18</v>
      </c>
      <c r="G58" t="s">
        <v>18</v>
      </c>
      <c r="H58" t="s">
        <v>18</v>
      </c>
      <c r="I58" t="s">
        <v>18</v>
      </c>
      <c r="J58" t="s">
        <v>18</v>
      </c>
    </row>
    <row r="59" spans="1:13" x14ac:dyDescent="0.25">
      <c r="A59">
        <v>3</v>
      </c>
      <c r="B59" t="s">
        <v>77</v>
      </c>
      <c r="C59">
        <v>1.7999999999999999E-2</v>
      </c>
      <c r="E59">
        <v>2.3E-2</v>
      </c>
      <c r="F59">
        <v>2.1999999999999999E-2</v>
      </c>
      <c r="G59">
        <v>0</v>
      </c>
      <c r="H59">
        <v>2.2000000000000002</v>
      </c>
      <c r="I59">
        <v>8</v>
      </c>
      <c r="J59">
        <v>0.17699999999999999</v>
      </c>
    </row>
    <row r="60" spans="1:13" x14ac:dyDescent="0.25">
      <c r="A60" t="s">
        <v>18</v>
      </c>
      <c r="B60" t="s">
        <v>78</v>
      </c>
      <c r="C60">
        <v>1.7999999999999999E-2</v>
      </c>
      <c r="E60">
        <v>2.1999999999999999E-2</v>
      </c>
      <c r="F60" t="s">
        <v>18</v>
      </c>
      <c r="G60" t="s">
        <v>18</v>
      </c>
      <c r="H60" t="s">
        <v>18</v>
      </c>
      <c r="I60" t="s">
        <v>18</v>
      </c>
      <c r="J60" t="s">
        <v>18</v>
      </c>
    </row>
    <row r="61" spans="1:13" x14ac:dyDescent="0.25">
      <c r="A61" t="s">
        <v>18</v>
      </c>
      <c r="B61" t="s">
        <v>79</v>
      </c>
      <c r="C61">
        <v>1.7999999999999999E-2</v>
      </c>
      <c r="E61">
        <v>2.1999999999999999E-2</v>
      </c>
      <c r="F61" t="s">
        <v>18</v>
      </c>
      <c r="G61" t="s">
        <v>18</v>
      </c>
      <c r="H61" t="s">
        <v>18</v>
      </c>
      <c r="I61" t="s">
        <v>18</v>
      </c>
      <c r="J61" t="s">
        <v>18</v>
      </c>
    </row>
    <row r="62" spans="1:13" x14ac:dyDescent="0.25">
      <c r="A62">
        <v>4</v>
      </c>
      <c r="B62" t="s">
        <v>80</v>
      </c>
      <c r="C62">
        <v>8.9999999999999993E-3</v>
      </c>
      <c r="D62" t="s">
        <v>66</v>
      </c>
      <c r="E62">
        <v>5.0000000000000001E-3</v>
      </c>
      <c r="F62">
        <v>3.0000000000000001E-3</v>
      </c>
      <c r="G62">
        <v>1E-3</v>
      </c>
      <c r="H62">
        <v>40.700000000000003</v>
      </c>
      <c r="I62">
        <v>16</v>
      </c>
      <c r="J62">
        <v>5.1999999999999998E-2</v>
      </c>
    </row>
    <row r="63" spans="1:13" x14ac:dyDescent="0.25">
      <c r="A63" t="s">
        <v>18</v>
      </c>
      <c r="B63" t="s">
        <v>81</v>
      </c>
      <c r="C63">
        <v>8.0000000000000002E-3</v>
      </c>
      <c r="D63" t="s">
        <v>66</v>
      </c>
      <c r="E63">
        <v>2E-3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</row>
    <row r="64" spans="1:13" x14ac:dyDescent="0.25">
      <c r="A64" t="s">
        <v>18</v>
      </c>
      <c r="B64" t="s">
        <v>82</v>
      </c>
      <c r="C64">
        <v>8.0000000000000002E-3</v>
      </c>
      <c r="D64" t="s">
        <v>66</v>
      </c>
      <c r="E64">
        <v>3.0000000000000001E-3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</row>
    <row r="65" spans="1:13" x14ac:dyDescent="0.25">
      <c r="A65">
        <v>5</v>
      </c>
      <c r="B65" t="s">
        <v>83</v>
      </c>
      <c r="C65">
        <v>3.0000000000000001E-3</v>
      </c>
      <c r="D65" t="s">
        <v>66</v>
      </c>
      <c r="E65">
        <v>-7.0000000000000001E-3</v>
      </c>
      <c r="F65">
        <v>-7.0000000000000001E-3</v>
      </c>
      <c r="G65">
        <v>0</v>
      </c>
      <c r="H65">
        <v>0</v>
      </c>
      <c r="I65">
        <v>32</v>
      </c>
      <c r="J65">
        <v>-0.221</v>
      </c>
    </row>
    <row r="66" spans="1:13" x14ac:dyDescent="0.25">
      <c r="A66" t="s">
        <v>18</v>
      </c>
      <c r="B66" t="s">
        <v>84</v>
      </c>
      <c r="C66">
        <v>3.0000000000000001E-3</v>
      </c>
      <c r="D66" t="s">
        <v>66</v>
      </c>
      <c r="E66">
        <v>-7.0000000000000001E-3</v>
      </c>
      <c r="F66" t="s">
        <v>18</v>
      </c>
      <c r="G66" t="s">
        <v>18</v>
      </c>
      <c r="H66" t="s">
        <v>18</v>
      </c>
      <c r="I66" t="s">
        <v>18</v>
      </c>
      <c r="J66" t="s">
        <v>18</v>
      </c>
    </row>
    <row r="67" spans="1:13" x14ac:dyDescent="0.25">
      <c r="A67" t="s">
        <v>18</v>
      </c>
      <c r="B67" t="s">
        <v>85</v>
      </c>
      <c r="C67">
        <v>3.0000000000000001E-3</v>
      </c>
      <c r="D67" t="s">
        <v>66</v>
      </c>
      <c r="E67">
        <v>-7.0000000000000001E-3</v>
      </c>
      <c r="F67" t="s">
        <v>18</v>
      </c>
      <c r="G67" t="s">
        <v>18</v>
      </c>
      <c r="H67" t="s">
        <v>18</v>
      </c>
      <c r="I67" t="s">
        <v>18</v>
      </c>
      <c r="J67" t="s">
        <v>18</v>
      </c>
    </row>
    <row r="68" spans="1:13" x14ac:dyDescent="0.25">
      <c r="A68">
        <v>6</v>
      </c>
      <c r="B68" t="s">
        <v>86</v>
      </c>
      <c r="C68">
        <v>2E-3</v>
      </c>
      <c r="D68" t="s">
        <v>66</v>
      </c>
      <c r="E68">
        <v>-8.9999999999999993E-3</v>
      </c>
      <c r="F68">
        <v>-8.0000000000000002E-3</v>
      </c>
      <c r="G68">
        <v>1E-3</v>
      </c>
      <c r="H68">
        <v>8.1</v>
      </c>
      <c r="I68">
        <v>64</v>
      </c>
      <c r="J68">
        <v>-0.53600000000000003</v>
      </c>
    </row>
    <row r="69" spans="1:13" x14ac:dyDescent="0.25">
      <c r="A69" t="s">
        <v>18</v>
      </c>
      <c r="B69" t="s">
        <v>87</v>
      </c>
      <c r="C69">
        <v>3.0000000000000001E-3</v>
      </c>
      <c r="D69" t="s">
        <v>66</v>
      </c>
      <c r="E69">
        <v>-8.0000000000000002E-3</v>
      </c>
      <c r="F69" t="s">
        <v>18</v>
      </c>
      <c r="G69" t="s">
        <v>18</v>
      </c>
      <c r="H69" t="s">
        <v>18</v>
      </c>
      <c r="I69" t="s">
        <v>18</v>
      </c>
      <c r="J69" t="s">
        <v>18</v>
      </c>
    </row>
    <row r="70" spans="1:13" x14ac:dyDescent="0.25">
      <c r="A70" t="s">
        <v>18</v>
      </c>
      <c r="B70" t="s">
        <v>88</v>
      </c>
      <c r="C70">
        <v>2E-3</v>
      </c>
      <c r="D70" t="s">
        <v>66</v>
      </c>
      <c r="E70">
        <v>-8.0000000000000002E-3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</row>
    <row r="71" spans="1:13" x14ac:dyDescent="0.25">
      <c r="A71">
        <v>7</v>
      </c>
      <c r="B71" t="s">
        <v>89</v>
      </c>
      <c r="C71">
        <v>0.114</v>
      </c>
      <c r="E71">
        <v>0.20699999999999999</v>
      </c>
      <c r="F71">
        <v>0.214</v>
      </c>
      <c r="G71">
        <v>6.0000000000000001E-3</v>
      </c>
      <c r="H71">
        <v>2.9</v>
      </c>
      <c r="I71">
        <v>2</v>
      </c>
      <c r="J71">
        <v>0.42799999999999999</v>
      </c>
      <c r="L71" t="s">
        <v>146</v>
      </c>
    </row>
    <row r="72" spans="1:13" x14ac:dyDescent="0.25">
      <c r="A72" t="s">
        <v>18</v>
      </c>
      <c r="B72" t="s">
        <v>90</v>
      </c>
      <c r="C72">
        <v>0.12</v>
      </c>
      <c r="E72">
        <v>0.219</v>
      </c>
      <c r="F72" t="s">
        <v>18</v>
      </c>
      <c r="G72" t="s">
        <v>18</v>
      </c>
      <c r="H72" t="s">
        <v>18</v>
      </c>
      <c r="I72" t="s">
        <v>18</v>
      </c>
      <c r="J72" t="s">
        <v>18</v>
      </c>
      <c r="L72">
        <f>AVERAGE(J71,J74,J77)</f>
        <v>0.33166666666666667</v>
      </c>
      <c r="M72" t="s">
        <v>144</v>
      </c>
    </row>
    <row r="73" spans="1:13" x14ac:dyDescent="0.25">
      <c r="A73" t="s">
        <v>18</v>
      </c>
      <c r="B73" t="s">
        <v>91</v>
      </c>
      <c r="C73">
        <v>0.11799999999999999</v>
      </c>
      <c r="E73">
        <v>0.216</v>
      </c>
      <c r="F73" t="s">
        <v>18</v>
      </c>
      <c r="G73" t="s">
        <v>18</v>
      </c>
      <c r="H73" t="s">
        <v>18</v>
      </c>
      <c r="I73" t="s">
        <v>18</v>
      </c>
      <c r="J73" t="s">
        <v>18</v>
      </c>
      <c r="L73">
        <f>L72*1000*1000/45000</f>
        <v>7.3703703703703711</v>
      </c>
      <c r="M73" t="s">
        <v>145</v>
      </c>
    </row>
    <row r="74" spans="1:13" x14ac:dyDescent="0.25">
      <c r="A74">
        <v>8</v>
      </c>
      <c r="B74" t="s">
        <v>92</v>
      </c>
      <c r="C74">
        <v>4.9000000000000002E-2</v>
      </c>
      <c r="E74">
        <v>8.2000000000000003E-2</v>
      </c>
      <c r="F74">
        <v>8.2000000000000003E-2</v>
      </c>
      <c r="G74">
        <v>1E-3</v>
      </c>
      <c r="H74">
        <v>1.4</v>
      </c>
      <c r="I74">
        <v>4</v>
      </c>
      <c r="J74">
        <v>0.32800000000000001</v>
      </c>
    </row>
    <row r="75" spans="1:13" x14ac:dyDescent="0.25">
      <c r="A75" t="s">
        <v>18</v>
      </c>
      <c r="B75" t="s">
        <v>93</v>
      </c>
      <c r="C75">
        <v>0.05</v>
      </c>
      <c r="E75">
        <v>8.3000000000000004E-2</v>
      </c>
      <c r="F75" t="s">
        <v>18</v>
      </c>
      <c r="G75" t="s">
        <v>18</v>
      </c>
      <c r="H75" t="s">
        <v>18</v>
      </c>
      <c r="I75" t="s">
        <v>18</v>
      </c>
      <c r="J75" t="s">
        <v>18</v>
      </c>
    </row>
    <row r="76" spans="1:13" x14ac:dyDescent="0.25">
      <c r="A76" t="s">
        <v>18</v>
      </c>
      <c r="B76" t="s">
        <v>94</v>
      </c>
      <c r="C76">
        <v>4.8000000000000001E-2</v>
      </c>
      <c r="E76">
        <v>8.1000000000000003E-2</v>
      </c>
      <c r="F76" t="s">
        <v>18</v>
      </c>
      <c r="G76" t="s">
        <v>18</v>
      </c>
      <c r="H76" t="s">
        <v>18</v>
      </c>
      <c r="I76" t="s">
        <v>18</v>
      </c>
      <c r="J76" t="s">
        <v>18</v>
      </c>
    </row>
    <row r="77" spans="1:13" x14ac:dyDescent="0.25">
      <c r="A77">
        <v>9</v>
      </c>
      <c r="B77" t="s">
        <v>95</v>
      </c>
      <c r="C77">
        <v>2.4E-2</v>
      </c>
      <c r="E77">
        <v>3.3000000000000002E-2</v>
      </c>
      <c r="F77">
        <v>0.03</v>
      </c>
      <c r="G77">
        <v>3.0000000000000001E-3</v>
      </c>
      <c r="H77">
        <v>10.4</v>
      </c>
      <c r="I77">
        <v>8</v>
      </c>
      <c r="J77">
        <v>0.23899999999999999</v>
      </c>
    </row>
    <row r="78" spans="1:13" x14ac:dyDescent="0.25">
      <c r="A78" t="s">
        <v>18</v>
      </c>
      <c r="B78" t="s">
        <v>96</v>
      </c>
      <c r="C78">
        <v>2.1999999999999999E-2</v>
      </c>
      <c r="E78">
        <v>2.9000000000000001E-2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</row>
    <row r="79" spans="1:13" x14ac:dyDescent="0.25">
      <c r="A79" t="s">
        <v>18</v>
      </c>
      <c r="B79" t="s">
        <v>97</v>
      </c>
      <c r="C79">
        <v>2.1000000000000001E-2</v>
      </c>
      <c r="E79">
        <v>2.7E-2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</row>
    <row r="80" spans="1:13" x14ac:dyDescent="0.25">
      <c r="A80">
        <v>10</v>
      </c>
      <c r="B80" t="s">
        <v>98</v>
      </c>
      <c r="C80">
        <v>1.2E-2</v>
      </c>
      <c r="D80" t="s">
        <v>66</v>
      </c>
      <c r="E80">
        <v>0.01</v>
      </c>
      <c r="F80">
        <v>0.01</v>
      </c>
      <c r="G80">
        <v>2E-3</v>
      </c>
      <c r="H80">
        <v>21.6</v>
      </c>
      <c r="I80">
        <v>16</v>
      </c>
      <c r="J80">
        <v>0.161</v>
      </c>
    </row>
    <row r="81" spans="1:13" x14ac:dyDescent="0.25">
      <c r="A81" t="s">
        <v>18</v>
      </c>
      <c r="B81" t="s">
        <v>99</v>
      </c>
      <c r="C81">
        <v>1.0999999999999999E-2</v>
      </c>
      <c r="D81" t="s">
        <v>66</v>
      </c>
      <c r="E81">
        <v>8.0000000000000002E-3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</row>
    <row r="82" spans="1:13" x14ac:dyDescent="0.25">
      <c r="A82" t="s">
        <v>18</v>
      </c>
      <c r="B82" t="s">
        <v>100</v>
      </c>
      <c r="C82">
        <v>1.2999999999999999E-2</v>
      </c>
      <c r="D82" t="s">
        <v>66</v>
      </c>
      <c r="E82">
        <v>1.2E-2</v>
      </c>
      <c r="F82" t="s">
        <v>18</v>
      </c>
      <c r="G82" t="s">
        <v>18</v>
      </c>
      <c r="H82" t="s">
        <v>18</v>
      </c>
      <c r="I82" t="s">
        <v>18</v>
      </c>
      <c r="J82" t="s">
        <v>18</v>
      </c>
    </row>
    <row r="83" spans="1:13" x14ac:dyDescent="0.25">
      <c r="A83">
        <v>11</v>
      </c>
      <c r="B83" t="s">
        <v>101</v>
      </c>
      <c r="C83">
        <v>5.0000000000000001E-3</v>
      </c>
      <c r="D83" t="s">
        <v>66</v>
      </c>
      <c r="E83">
        <v>-3.0000000000000001E-3</v>
      </c>
      <c r="F83">
        <v>-3.0000000000000001E-3</v>
      </c>
      <c r="G83">
        <v>1E-3</v>
      </c>
      <c r="H83">
        <v>16.899999999999999</v>
      </c>
      <c r="I83">
        <v>32</v>
      </c>
      <c r="J83">
        <v>-9.7000000000000003E-2</v>
      </c>
    </row>
    <row r="84" spans="1:13" x14ac:dyDescent="0.25">
      <c r="A84" t="s">
        <v>18</v>
      </c>
      <c r="B84" t="s">
        <v>102</v>
      </c>
      <c r="C84">
        <v>5.0000000000000001E-3</v>
      </c>
      <c r="D84" t="s">
        <v>66</v>
      </c>
      <c r="E84">
        <v>-3.0000000000000001E-3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</row>
    <row r="85" spans="1:13" x14ac:dyDescent="0.25">
      <c r="A85" t="s">
        <v>18</v>
      </c>
      <c r="B85" t="s">
        <v>103</v>
      </c>
      <c r="C85">
        <v>5.0000000000000001E-3</v>
      </c>
      <c r="D85" t="s">
        <v>66</v>
      </c>
      <c r="E85">
        <v>-4.0000000000000001E-3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</row>
    <row r="86" spans="1:13" x14ac:dyDescent="0.25">
      <c r="A86">
        <v>12</v>
      </c>
      <c r="B86" t="s">
        <v>104</v>
      </c>
      <c r="C86">
        <v>3.0000000000000001E-3</v>
      </c>
      <c r="D86" t="s">
        <v>66</v>
      </c>
      <c r="E86">
        <v>-8.0000000000000002E-3</v>
      </c>
      <c r="F86">
        <v>-7.0000000000000001E-3</v>
      </c>
      <c r="G86">
        <v>1E-3</v>
      </c>
      <c r="H86">
        <v>17.2</v>
      </c>
      <c r="I86">
        <v>64</v>
      </c>
      <c r="J86">
        <v>-0.433</v>
      </c>
    </row>
    <row r="87" spans="1:13" x14ac:dyDescent="0.25">
      <c r="A87" t="s">
        <v>18</v>
      </c>
      <c r="B87" t="s">
        <v>105</v>
      </c>
      <c r="C87">
        <v>4.0000000000000001E-3</v>
      </c>
      <c r="D87" t="s">
        <v>66</v>
      </c>
      <c r="E87">
        <v>-6.0000000000000001E-3</v>
      </c>
      <c r="F87" t="s">
        <v>18</v>
      </c>
      <c r="G87" t="s">
        <v>18</v>
      </c>
      <c r="H87" t="s">
        <v>18</v>
      </c>
      <c r="I87" t="s">
        <v>18</v>
      </c>
      <c r="J87" t="s">
        <v>18</v>
      </c>
    </row>
    <row r="88" spans="1:13" x14ac:dyDescent="0.25">
      <c r="A88" t="s">
        <v>18</v>
      </c>
      <c r="B88" t="s">
        <v>106</v>
      </c>
      <c r="C88">
        <v>3.0000000000000001E-3</v>
      </c>
      <c r="D88" t="s">
        <v>66</v>
      </c>
      <c r="E88">
        <v>-7.0000000000000001E-3</v>
      </c>
      <c r="F88" t="s">
        <v>18</v>
      </c>
      <c r="G88" t="s">
        <v>18</v>
      </c>
      <c r="H88" t="s">
        <v>18</v>
      </c>
      <c r="I88" t="s">
        <v>18</v>
      </c>
      <c r="J88" t="s">
        <v>18</v>
      </c>
    </row>
    <row r="89" spans="1:13" x14ac:dyDescent="0.25">
      <c r="A89">
        <v>13</v>
      </c>
      <c r="B89" t="s">
        <v>107</v>
      </c>
      <c r="C89">
        <v>0.30099999999999999</v>
      </c>
      <c r="E89">
        <v>0.57099999999999995</v>
      </c>
      <c r="F89">
        <v>0.59499999999999997</v>
      </c>
      <c r="G89">
        <v>2.5000000000000001E-2</v>
      </c>
      <c r="H89">
        <v>4.2</v>
      </c>
      <c r="I89">
        <v>2</v>
      </c>
      <c r="J89">
        <v>1.19</v>
      </c>
      <c r="L89" t="s">
        <v>147</v>
      </c>
    </row>
    <row r="90" spans="1:13" x14ac:dyDescent="0.25">
      <c r="A90" t="s">
        <v>18</v>
      </c>
      <c r="B90" t="s">
        <v>108</v>
      </c>
      <c r="C90">
        <v>0.313</v>
      </c>
      <c r="E90">
        <v>0.59299999999999997</v>
      </c>
      <c r="F90" t="s">
        <v>18</v>
      </c>
      <c r="G90" t="s">
        <v>18</v>
      </c>
      <c r="H90" t="s">
        <v>18</v>
      </c>
      <c r="I90" t="s">
        <v>18</v>
      </c>
      <c r="J90" t="s">
        <v>18</v>
      </c>
      <c r="L90">
        <f>AVERAGE(J89,J92,J95)</f>
        <v>1.0746666666666667</v>
      </c>
      <c r="M90" t="s">
        <v>144</v>
      </c>
    </row>
    <row r="91" spans="1:13" x14ac:dyDescent="0.25">
      <c r="A91" t="s">
        <v>18</v>
      </c>
      <c r="B91" t="s">
        <v>109</v>
      </c>
      <c r="C91">
        <v>0.32700000000000001</v>
      </c>
      <c r="E91">
        <v>0.621</v>
      </c>
      <c r="F91" t="s">
        <v>18</v>
      </c>
      <c r="G91" t="s">
        <v>18</v>
      </c>
      <c r="H91" t="s">
        <v>18</v>
      </c>
      <c r="I91" t="s">
        <v>18</v>
      </c>
      <c r="J91" t="s">
        <v>18</v>
      </c>
      <c r="L91">
        <f>L90*1000*1000/45000</f>
        <v>23.881481481481483</v>
      </c>
      <c r="M91" t="s">
        <v>145</v>
      </c>
    </row>
    <row r="92" spans="1:13" x14ac:dyDescent="0.25">
      <c r="A92">
        <v>14</v>
      </c>
      <c r="B92" t="s">
        <v>110</v>
      </c>
      <c r="C92">
        <v>0.13500000000000001</v>
      </c>
      <c r="E92">
        <v>0.249</v>
      </c>
      <c r="F92">
        <v>0.26800000000000002</v>
      </c>
      <c r="G92">
        <v>1.7999999999999999E-2</v>
      </c>
      <c r="H92">
        <v>6.7</v>
      </c>
      <c r="I92">
        <v>4</v>
      </c>
      <c r="J92">
        <v>1.07</v>
      </c>
    </row>
    <row r="93" spans="1:13" x14ac:dyDescent="0.25">
      <c r="A93" t="s">
        <v>18</v>
      </c>
      <c r="B93" t="s">
        <v>111</v>
      </c>
      <c r="C93">
        <v>0.14599999999999999</v>
      </c>
      <c r="E93">
        <v>0.26900000000000002</v>
      </c>
      <c r="F93" t="s">
        <v>18</v>
      </c>
      <c r="G93" t="s">
        <v>18</v>
      </c>
      <c r="H93" t="s">
        <v>18</v>
      </c>
      <c r="I93" t="s">
        <v>18</v>
      </c>
      <c r="J93" t="s">
        <v>18</v>
      </c>
    </row>
    <row r="94" spans="1:13" x14ac:dyDescent="0.25">
      <c r="A94" t="s">
        <v>18</v>
      </c>
      <c r="B94" t="s">
        <v>112</v>
      </c>
      <c r="C94">
        <v>0.154</v>
      </c>
      <c r="E94">
        <v>0.28499999999999998</v>
      </c>
      <c r="F94" t="s">
        <v>18</v>
      </c>
      <c r="G94" t="s">
        <v>18</v>
      </c>
      <c r="H94" t="s">
        <v>18</v>
      </c>
      <c r="I94" t="s">
        <v>18</v>
      </c>
      <c r="J94" t="s">
        <v>18</v>
      </c>
    </row>
    <row r="95" spans="1:13" x14ac:dyDescent="0.25">
      <c r="A95">
        <v>15</v>
      </c>
      <c r="B95" t="s">
        <v>113</v>
      </c>
      <c r="C95">
        <v>6.3E-2</v>
      </c>
      <c r="E95">
        <v>0.11</v>
      </c>
      <c r="F95">
        <v>0.12</v>
      </c>
      <c r="G95">
        <v>8.9999999999999993E-3</v>
      </c>
      <c r="H95">
        <v>7.7</v>
      </c>
      <c r="I95">
        <v>8</v>
      </c>
      <c r="J95">
        <v>0.96399999999999997</v>
      </c>
    </row>
    <row r="96" spans="1:13" x14ac:dyDescent="0.25">
      <c r="A96" t="s">
        <v>18</v>
      </c>
      <c r="B96" t="s">
        <v>114</v>
      </c>
      <c r="C96">
        <v>7.0999999999999994E-2</v>
      </c>
      <c r="E96">
        <v>0.124</v>
      </c>
      <c r="F96" t="s">
        <v>18</v>
      </c>
      <c r="G96" t="s">
        <v>18</v>
      </c>
      <c r="H96" t="s">
        <v>18</v>
      </c>
      <c r="I96" t="s">
        <v>18</v>
      </c>
      <c r="J96" t="s">
        <v>18</v>
      </c>
    </row>
    <row r="97" spans="1:13" x14ac:dyDescent="0.25">
      <c r="A97" t="s">
        <v>18</v>
      </c>
      <c r="B97" t="s">
        <v>115</v>
      </c>
      <c r="C97">
        <v>7.1999999999999995E-2</v>
      </c>
      <c r="E97">
        <v>0.127</v>
      </c>
      <c r="F97" t="s">
        <v>18</v>
      </c>
      <c r="G97" t="s">
        <v>18</v>
      </c>
      <c r="H97" t="s">
        <v>18</v>
      </c>
      <c r="I97" t="s">
        <v>18</v>
      </c>
      <c r="J97" t="s">
        <v>18</v>
      </c>
    </row>
    <row r="98" spans="1:13" x14ac:dyDescent="0.25">
      <c r="A98">
        <v>16</v>
      </c>
      <c r="B98" t="s">
        <v>116</v>
      </c>
      <c r="C98">
        <v>2.9000000000000001E-2</v>
      </c>
      <c r="E98">
        <v>4.2999999999999997E-2</v>
      </c>
      <c r="F98">
        <v>4.7E-2</v>
      </c>
      <c r="G98">
        <v>7.0000000000000001E-3</v>
      </c>
      <c r="H98">
        <v>14.1</v>
      </c>
      <c r="I98">
        <v>16</v>
      </c>
      <c r="J98">
        <v>0.75</v>
      </c>
    </row>
    <row r="99" spans="1:13" x14ac:dyDescent="0.25">
      <c r="A99" t="s">
        <v>18</v>
      </c>
      <c r="B99" t="s">
        <v>117</v>
      </c>
      <c r="C99">
        <v>3.5000000000000003E-2</v>
      </c>
      <c r="E99">
        <v>5.3999999999999999E-2</v>
      </c>
      <c r="F99" t="s">
        <v>18</v>
      </c>
      <c r="G99" t="s">
        <v>18</v>
      </c>
      <c r="H99" t="s">
        <v>18</v>
      </c>
      <c r="I99" t="s">
        <v>18</v>
      </c>
      <c r="J99" t="s">
        <v>18</v>
      </c>
    </row>
    <row r="100" spans="1:13" x14ac:dyDescent="0.25">
      <c r="A100" t="s">
        <v>18</v>
      </c>
      <c r="B100" t="s">
        <v>118</v>
      </c>
      <c r="C100">
        <v>2.9000000000000001E-2</v>
      </c>
      <c r="E100">
        <v>4.2999999999999997E-2</v>
      </c>
      <c r="F100" t="s">
        <v>18</v>
      </c>
      <c r="G100" t="s">
        <v>18</v>
      </c>
      <c r="H100" t="s">
        <v>18</v>
      </c>
      <c r="I100" t="s">
        <v>18</v>
      </c>
      <c r="J100" t="s">
        <v>18</v>
      </c>
    </row>
    <row r="101" spans="1:13" x14ac:dyDescent="0.25">
      <c r="A101">
        <v>17</v>
      </c>
      <c r="B101" t="s">
        <v>119</v>
      </c>
      <c r="C101">
        <v>0.55100000000000005</v>
      </c>
      <c r="E101">
        <v>1.0529999999999999</v>
      </c>
      <c r="F101">
        <v>1.089</v>
      </c>
      <c r="G101">
        <v>5.2999999999999999E-2</v>
      </c>
      <c r="H101">
        <v>4.8</v>
      </c>
      <c r="I101">
        <v>2</v>
      </c>
      <c r="J101">
        <v>2.1789999999999998</v>
      </c>
      <c r="L101" t="s">
        <v>148</v>
      </c>
    </row>
    <row r="102" spans="1:13" x14ac:dyDescent="0.25">
      <c r="A102" t="s">
        <v>18</v>
      </c>
      <c r="B102" t="s">
        <v>120</v>
      </c>
      <c r="C102">
        <v>0.55700000000000005</v>
      </c>
      <c r="E102">
        <v>1.0649999999999999</v>
      </c>
      <c r="F102" t="s">
        <v>18</v>
      </c>
      <c r="G102" t="s">
        <v>18</v>
      </c>
      <c r="H102" t="s">
        <v>18</v>
      </c>
      <c r="I102" t="s">
        <v>18</v>
      </c>
      <c r="J102" t="s">
        <v>18</v>
      </c>
      <c r="L102">
        <f>AVERAGE(J101,J104,J107)</f>
        <v>2.5229999999999997</v>
      </c>
      <c r="M102" t="s">
        <v>144</v>
      </c>
    </row>
    <row r="103" spans="1:13" x14ac:dyDescent="0.25">
      <c r="A103" t="s">
        <v>18</v>
      </c>
      <c r="B103" t="s">
        <v>121</v>
      </c>
      <c r="C103">
        <v>0.60099999999999998</v>
      </c>
      <c r="E103">
        <v>1.1499999999999999</v>
      </c>
      <c r="F103" t="s">
        <v>18</v>
      </c>
      <c r="G103" t="s">
        <v>18</v>
      </c>
      <c r="H103" t="s">
        <v>18</v>
      </c>
      <c r="I103" t="s">
        <v>18</v>
      </c>
      <c r="J103" t="s">
        <v>18</v>
      </c>
      <c r="L103">
        <f>L102*1000*1000/34000</f>
        <v>74.20588235294116</v>
      </c>
      <c r="M103" t="s">
        <v>145</v>
      </c>
    </row>
    <row r="104" spans="1:13" x14ac:dyDescent="0.25">
      <c r="A104">
        <v>18</v>
      </c>
      <c r="B104" t="s">
        <v>122</v>
      </c>
      <c r="C104">
        <v>0.311</v>
      </c>
      <c r="E104">
        <v>0.59</v>
      </c>
      <c r="F104">
        <v>0.61299999999999999</v>
      </c>
      <c r="G104">
        <v>2.1999999999999999E-2</v>
      </c>
      <c r="H104">
        <v>3.6</v>
      </c>
      <c r="I104">
        <v>4</v>
      </c>
      <c r="J104">
        <v>2.4529999999999998</v>
      </c>
    </row>
    <row r="105" spans="1:13" x14ac:dyDescent="0.25">
      <c r="A105" t="s">
        <v>18</v>
      </c>
      <c r="B105" t="s">
        <v>123</v>
      </c>
      <c r="C105">
        <v>0.32500000000000001</v>
      </c>
      <c r="E105">
        <v>0.61699999999999999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</row>
    <row r="106" spans="1:13" x14ac:dyDescent="0.25">
      <c r="A106" t="s">
        <v>18</v>
      </c>
      <c r="B106" t="s">
        <v>124</v>
      </c>
      <c r="C106">
        <v>0.33400000000000002</v>
      </c>
      <c r="E106">
        <v>0.63300000000000001</v>
      </c>
      <c r="F106" t="s">
        <v>18</v>
      </c>
      <c r="G106" t="s">
        <v>18</v>
      </c>
      <c r="H106" t="s">
        <v>18</v>
      </c>
      <c r="I106" t="s">
        <v>18</v>
      </c>
      <c r="J106" t="s">
        <v>18</v>
      </c>
    </row>
    <row r="107" spans="1:13" x14ac:dyDescent="0.25">
      <c r="A107">
        <v>19</v>
      </c>
      <c r="B107" t="s">
        <v>125</v>
      </c>
      <c r="C107">
        <v>0.184</v>
      </c>
      <c r="E107">
        <v>0.34399999999999997</v>
      </c>
      <c r="F107">
        <v>0.36699999999999999</v>
      </c>
      <c r="G107">
        <v>2.1000000000000001E-2</v>
      </c>
      <c r="H107">
        <v>5.8</v>
      </c>
      <c r="I107">
        <v>8</v>
      </c>
      <c r="J107">
        <v>2.9369999999999998</v>
      </c>
    </row>
    <row r="108" spans="1:13" x14ac:dyDescent="0.25">
      <c r="A108" t="s">
        <v>18</v>
      </c>
      <c r="B108" t="s">
        <v>126</v>
      </c>
      <c r="C108">
        <v>0.19900000000000001</v>
      </c>
      <c r="E108">
        <v>0.372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</row>
    <row r="109" spans="1:13" x14ac:dyDescent="0.25">
      <c r="A109" t="s">
        <v>18</v>
      </c>
      <c r="B109" t="s">
        <v>127</v>
      </c>
      <c r="C109">
        <v>0.20599999999999999</v>
      </c>
      <c r="E109">
        <v>0.38600000000000001</v>
      </c>
      <c r="F109" t="s">
        <v>18</v>
      </c>
      <c r="G109" t="s">
        <v>18</v>
      </c>
      <c r="H109" t="s">
        <v>18</v>
      </c>
      <c r="I109" t="s">
        <v>18</v>
      </c>
      <c r="J109" t="s">
        <v>18</v>
      </c>
    </row>
    <row r="110" spans="1:13" x14ac:dyDescent="0.25">
      <c r="A110">
        <v>20</v>
      </c>
      <c r="B110" t="s">
        <v>128</v>
      </c>
      <c r="C110">
        <v>0.11799999999999999</v>
      </c>
      <c r="E110">
        <v>0.216</v>
      </c>
      <c r="F110">
        <v>0.215</v>
      </c>
      <c r="G110">
        <v>2E-3</v>
      </c>
      <c r="H110">
        <v>1.1000000000000001</v>
      </c>
      <c r="I110">
        <v>16</v>
      </c>
      <c r="J110">
        <v>3.4390000000000001</v>
      </c>
    </row>
    <row r="111" spans="1:13" x14ac:dyDescent="0.25">
      <c r="A111" t="s">
        <v>18</v>
      </c>
      <c r="B111" t="s">
        <v>129</v>
      </c>
      <c r="C111">
        <v>0.11799999999999999</v>
      </c>
      <c r="E111">
        <v>0.216</v>
      </c>
      <c r="F111" t="s">
        <v>18</v>
      </c>
      <c r="G111" t="s">
        <v>18</v>
      </c>
      <c r="H111" t="s">
        <v>18</v>
      </c>
      <c r="I111" t="s">
        <v>18</v>
      </c>
      <c r="J111" t="s">
        <v>18</v>
      </c>
    </row>
    <row r="112" spans="1:13" x14ac:dyDescent="0.25">
      <c r="A112" t="s">
        <v>18</v>
      </c>
      <c r="B112" t="s">
        <v>130</v>
      </c>
      <c r="C112">
        <v>0.11600000000000001</v>
      </c>
      <c r="E112">
        <v>0.21199999999999999</v>
      </c>
      <c r="F112" t="s">
        <v>18</v>
      </c>
      <c r="G112" t="s">
        <v>18</v>
      </c>
      <c r="H112" t="s">
        <v>18</v>
      </c>
      <c r="I112" t="s">
        <v>18</v>
      </c>
      <c r="J112" t="s">
        <v>18</v>
      </c>
    </row>
    <row r="114" spans="1:6" x14ac:dyDescent="0.25">
      <c r="A114" t="s">
        <v>39</v>
      </c>
      <c r="B114" t="s">
        <v>40</v>
      </c>
      <c r="C114" t="s">
        <v>41</v>
      </c>
      <c r="D114" t="s">
        <v>42</v>
      </c>
      <c r="E114" t="s">
        <v>43</v>
      </c>
    </row>
    <row r="115" spans="1:6" x14ac:dyDescent="0.25">
      <c r="A115">
        <v>1</v>
      </c>
      <c r="B115" t="s">
        <v>9</v>
      </c>
      <c r="C115" t="s">
        <v>44</v>
      </c>
      <c r="D115" t="s">
        <v>45</v>
      </c>
      <c r="E115" t="s">
        <v>46</v>
      </c>
    </row>
    <row r="116" spans="1:6" x14ac:dyDescent="0.25">
      <c r="A116">
        <v>2</v>
      </c>
      <c r="B116" t="s">
        <v>12</v>
      </c>
      <c r="C116" t="s">
        <v>50</v>
      </c>
      <c r="D116" t="s">
        <v>45</v>
      </c>
      <c r="E116" t="s">
        <v>46</v>
      </c>
    </row>
    <row r="117" spans="1:6" x14ac:dyDescent="0.25">
      <c r="A117">
        <v>3</v>
      </c>
      <c r="B117" t="s">
        <v>13</v>
      </c>
      <c r="C117" t="s">
        <v>51</v>
      </c>
      <c r="D117" t="s">
        <v>48</v>
      </c>
      <c r="E117" t="s">
        <v>46</v>
      </c>
    </row>
    <row r="118" spans="1:6" x14ac:dyDescent="0.25">
      <c r="A118">
        <v>4</v>
      </c>
      <c r="B118" t="s">
        <v>66</v>
      </c>
      <c r="C118" t="s">
        <v>131</v>
      </c>
      <c r="D118" t="s">
        <v>48</v>
      </c>
      <c r="E118" t="s">
        <v>46</v>
      </c>
    </row>
    <row r="119" spans="1:6" x14ac:dyDescent="0.25">
      <c r="A119">
        <v>5</v>
      </c>
      <c r="B119" t="s">
        <v>67</v>
      </c>
      <c r="C119" t="s">
        <v>49</v>
      </c>
      <c r="D119" t="s">
        <v>48</v>
      </c>
      <c r="E119" t="s">
        <v>46</v>
      </c>
    </row>
    <row r="120" spans="1:6" x14ac:dyDescent="0.25">
      <c r="A120">
        <v>6</v>
      </c>
      <c r="B120" t="s">
        <v>68</v>
      </c>
      <c r="C120" t="s">
        <v>132</v>
      </c>
      <c r="D120" t="s">
        <v>48</v>
      </c>
      <c r="E120" t="s">
        <v>46</v>
      </c>
    </row>
    <row r="121" spans="1:6" x14ac:dyDescent="0.25">
      <c r="A121">
        <v>7</v>
      </c>
      <c r="B121" t="s">
        <v>15</v>
      </c>
      <c r="C121" t="s">
        <v>133</v>
      </c>
      <c r="D121" t="s">
        <v>48</v>
      </c>
      <c r="E121" t="s">
        <v>46</v>
      </c>
    </row>
    <row r="122" spans="1:6" x14ac:dyDescent="0.25">
      <c r="A122">
        <v>8</v>
      </c>
      <c r="B122" t="s">
        <v>16</v>
      </c>
      <c r="C122" t="s">
        <v>134</v>
      </c>
      <c r="D122" t="s">
        <v>55</v>
      </c>
      <c r="E122" t="s">
        <v>46</v>
      </c>
    </row>
    <row r="123" spans="1:6" x14ac:dyDescent="0.25">
      <c r="A123">
        <v>9</v>
      </c>
      <c r="B123" t="s">
        <v>69</v>
      </c>
      <c r="C123" t="s">
        <v>135</v>
      </c>
      <c r="D123" t="s">
        <v>55</v>
      </c>
      <c r="E123" t="s">
        <v>46</v>
      </c>
    </row>
    <row r="124" spans="1:6" x14ac:dyDescent="0.25">
      <c r="A124">
        <v>10</v>
      </c>
      <c r="B124" t="s">
        <v>70</v>
      </c>
      <c r="C124" t="s">
        <v>136</v>
      </c>
      <c r="D124" t="s">
        <v>48</v>
      </c>
      <c r="E124" t="s">
        <v>46</v>
      </c>
    </row>
    <row r="126" spans="1:6" x14ac:dyDescent="0.25">
      <c r="A126" t="s">
        <v>56</v>
      </c>
    </row>
    <row r="127" spans="1:6" x14ac:dyDescent="0.25">
      <c r="A127" t="s">
        <v>137</v>
      </c>
      <c r="B127" t="s">
        <v>138</v>
      </c>
      <c r="E127" t="s">
        <v>139</v>
      </c>
      <c r="F127" t="s">
        <v>60</v>
      </c>
    </row>
    <row r="128" spans="1:6" x14ac:dyDescent="0.25">
      <c r="A128" t="s">
        <v>68</v>
      </c>
      <c r="B128" t="s">
        <v>140</v>
      </c>
      <c r="C128">
        <v>0.78</v>
      </c>
      <c r="D128" t="s">
        <v>141</v>
      </c>
      <c r="E128" t="s">
        <v>45</v>
      </c>
      <c r="F128" t="s">
        <v>60</v>
      </c>
    </row>
    <row r="129" spans="1:1" x14ac:dyDescent="0.25">
      <c r="A129" t="s">
        <v>64</v>
      </c>
    </row>
    <row r="130" spans="1:1" x14ac:dyDescent="0.25">
      <c r="A13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Sheet1!_110118_DJA221_and_DJC17_BCA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2018-11-02T00:55:19Z</dcterms:created>
  <dcterms:modified xsi:type="dcterms:W3CDTF">2018-11-02T00:59:54Z</dcterms:modified>
</cp:coreProperties>
</file>