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26" i="1" l="1"/>
  <c r="Q27" i="1"/>
  <c r="Q28" i="1"/>
  <c r="Q25" i="1"/>
  <c r="P26" i="1"/>
  <c r="P27" i="1"/>
  <c r="P28" i="1"/>
  <c r="P25" i="1"/>
  <c r="O28" i="1"/>
  <c r="O27" i="1"/>
  <c r="O26" i="1"/>
  <c r="O25" i="1"/>
  <c r="E24" i="1"/>
  <c r="F24" i="1"/>
  <c r="G24" i="1"/>
  <c r="H24" i="1"/>
  <c r="I24" i="1"/>
  <c r="J24" i="1"/>
  <c r="K24" i="1"/>
  <c r="L24" i="1"/>
  <c r="D24" i="1"/>
  <c r="N26" i="1"/>
  <c r="N27" i="1"/>
  <c r="N28" i="1"/>
  <c r="N25" i="1"/>
  <c r="K28" i="1"/>
  <c r="L28" i="1"/>
  <c r="J28" i="1"/>
  <c r="E28" i="1"/>
  <c r="F28" i="1"/>
  <c r="D28" i="1"/>
  <c r="I27" i="1"/>
  <c r="H27" i="1"/>
  <c r="G27" i="1"/>
  <c r="D26" i="1"/>
  <c r="E26" i="1"/>
  <c r="G26" i="1"/>
  <c r="H26" i="1"/>
  <c r="I26" i="1"/>
  <c r="J26" i="1"/>
  <c r="K26" i="1"/>
  <c r="L26" i="1"/>
  <c r="F26" i="1"/>
  <c r="B14" i="1"/>
</calcChain>
</file>

<file path=xl/sharedStrings.xml><?xml version="1.0" encoding="utf-8"?>
<sst xmlns="http://schemas.openxmlformats.org/spreadsheetml/2006/main" count="43" uniqueCount="37">
  <si>
    <t>Parameters</t>
  </si>
  <si>
    <t>Grid Width</t>
  </si>
  <si>
    <t>Grid Height</t>
  </si>
  <si>
    <t>Initial Length</t>
  </si>
  <si>
    <t>Common Candy</t>
  </si>
  <si>
    <t>Question Candy</t>
  </si>
  <si>
    <t>1,2,3,4,5,6,7,8,9</t>
  </si>
  <si>
    <t>Pill Candy</t>
  </si>
  <si>
    <t>+half or -half</t>
  </si>
  <si>
    <t>Protector</t>
  </si>
  <si>
    <t>Not to be killed for 20 moves</t>
  </si>
  <si>
    <t>Accelerator</t>
  </si>
  <si>
    <t>speed x2</t>
  </si>
  <si>
    <t>Wager</t>
  </si>
  <si>
    <t>Maximum No. of Candy Eaten</t>
  </si>
  <si>
    <t>Candy Point To Money</t>
  </si>
  <si>
    <t>RTP</t>
  </si>
  <si>
    <t>Note</t>
  </si>
  <si>
    <t>With mean equal to Common Candy (5)</t>
  </si>
  <si>
    <t>With mean equal to Unchange</t>
  </si>
  <si>
    <t>This is equivalent to extension of game time</t>
  </si>
  <si>
    <t>Value of snake body</t>
  </si>
  <si>
    <t>Energy bar</t>
  </si>
  <si>
    <t>When energy bar fills up, game over</t>
  </si>
  <si>
    <t>Whenever a candy is eaten, energy bar adds 1, score adds candy value</t>
  </si>
  <si>
    <t>When no candy is eaten after 20 moves, energy bar also adds 1, score adds fixed value 5</t>
  </si>
  <si>
    <t>Default</t>
  </si>
  <si>
    <t>Normal</t>
  </si>
  <si>
    <t>Probabilities</t>
  </si>
  <si>
    <t>Revival</t>
  </si>
  <si>
    <t>Killed</t>
  </si>
  <si>
    <t>When snake revives, energy bar adds 3, score adds 3*random([4,5,6])</t>
  </si>
  <si>
    <t xml:space="preserve">When snake dies, the dead body transfers to </t>
  </si>
  <si>
    <t>Std</t>
  </si>
  <si>
    <t>Var</t>
  </si>
  <si>
    <t>Question Candy Square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</si>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</sst>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0" xfId="0" quotePrefix="1"/>
    <xf numFmtId="44" fontId="0" fillId="0" borderId="0" xfId="1" applyFont="1"/>
    <xf numFmtId="10" fontId="0" fillId="0" borderId="0" xfId="2" applyNumberFormat="1" applyFont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K40" sqref="K40"/>
    </sheetView>
  </sheetViews>
  <sheetFormatPr defaultRowHeight="15" x14ac:dyDescent="0.25"/>
  <cols>
    <col min="1" max="1" width="27.5703125" bestFit="1" customWidth="1"/>
    <col min="2" max="2" width="27" bestFit="1" customWidth="1"/>
    <col min="3" max="3" width="41.140625" bestFit="1" customWidth="1"/>
  </cols>
  <sheetData>
    <row r="1" spans="1:3" x14ac:dyDescent="0.25">
      <c r="A1" s="1" t="s">
        <v>0</v>
      </c>
      <c r="C1" t="s">
        <v>17</v>
      </c>
    </row>
    <row r="2" spans="1:3" x14ac:dyDescent="0.25">
      <c r="A2" t="s">
        <v>1</v>
      </c>
      <c r="B2">
        <v>100</v>
      </c>
    </row>
    <row r="3" spans="1:3" x14ac:dyDescent="0.25">
      <c r="A3" t="s">
        <v>2</v>
      </c>
      <c r="B3">
        <v>100</v>
      </c>
    </row>
    <row r="4" spans="1:3" x14ac:dyDescent="0.25">
      <c r="A4" t="s">
        <v>3</v>
      </c>
      <c r="B4">
        <v>4</v>
      </c>
    </row>
    <row r="5" spans="1:3" x14ac:dyDescent="0.25">
      <c r="A5" t="s">
        <v>21</v>
      </c>
      <c r="B5">
        <v>15</v>
      </c>
    </row>
    <row r="6" spans="1:3" x14ac:dyDescent="0.25">
      <c r="A6" t="s">
        <v>4</v>
      </c>
      <c r="B6">
        <v>5</v>
      </c>
    </row>
    <row r="7" spans="1:3" x14ac:dyDescent="0.25">
      <c r="A7" t="s">
        <v>5</v>
      </c>
      <c r="B7" t="s">
        <v>6</v>
      </c>
      <c r="C7" t="s">
        <v>18</v>
      </c>
    </row>
    <row r="8" spans="1:3" x14ac:dyDescent="0.25">
      <c r="A8" t="s">
        <v>7</v>
      </c>
      <c r="B8" s="2" t="s">
        <v>8</v>
      </c>
      <c r="C8" t="s">
        <v>19</v>
      </c>
    </row>
    <row r="9" spans="1:3" x14ac:dyDescent="0.25">
      <c r="A9" t="s">
        <v>9</v>
      </c>
      <c r="B9" t="s">
        <v>10</v>
      </c>
    </row>
    <row r="10" spans="1:3" x14ac:dyDescent="0.25">
      <c r="A10" t="s">
        <v>11</v>
      </c>
      <c r="B10" t="s">
        <v>12</v>
      </c>
      <c r="C10" t="s">
        <v>20</v>
      </c>
    </row>
    <row r="11" spans="1:3" x14ac:dyDescent="0.25">
      <c r="A11" t="s">
        <v>13</v>
      </c>
      <c r="B11">
        <v>100</v>
      </c>
    </row>
    <row r="12" spans="1:3" x14ac:dyDescent="0.25">
      <c r="A12" t="s">
        <v>14</v>
      </c>
      <c r="B12">
        <v>100</v>
      </c>
    </row>
    <row r="13" spans="1:3" x14ac:dyDescent="0.25">
      <c r="A13" t="s">
        <v>15</v>
      </c>
      <c r="B13" s="3">
        <v>0.18</v>
      </c>
    </row>
    <row r="14" spans="1:3" x14ac:dyDescent="0.25">
      <c r="A14" t="s">
        <v>16</v>
      </c>
      <c r="B14" s="4">
        <f>B13*B6*B12/B11</f>
        <v>0.89999999999999991</v>
      </c>
    </row>
    <row r="16" spans="1:3" x14ac:dyDescent="0.25">
      <c r="A16" t="s">
        <v>22</v>
      </c>
      <c r="B16">
        <v>100</v>
      </c>
    </row>
    <row r="22" spans="3:17" x14ac:dyDescent="0.25">
      <c r="C22" t="s">
        <v>28</v>
      </c>
    </row>
    <row r="23" spans="3:17" x14ac:dyDescent="0.25">
      <c r="C23" t="s">
        <v>5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N23" t="s">
        <v>36</v>
      </c>
      <c r="O23" t="s">
        <v>34</v>
      </c>
      <c r="P23" t="s">
        <v>33</v>
      </c>
      <c r="Q23" t="s">
        <v>16</v>
      </c>
    </row>
    <row r="24" spans="3:17" x14ac:dyDescent="0.25">
      <c r="C24" t="s">
        <v>35</v>
      </c>
      <c r="D24">
        <f>D23^2</f>
        <v>1</v>
      </c>
      <c r="E24">
        <f t="shared" ref="E24:L24" si="0">E23^2</f>
        <v>4</v>
      </c>
      <c r="F24">
        <f t="shared" si="0"/>
        <v>9</v>
      </c>
      <c r="G24">
        <f t="shared" si="0"/>
        <v>16</v>
      </c>
      <c r="H24">
        <f t="shared" si="0"/>
        <v>25</v>
      </c>
      <c r="I24">
        <f t="shared" si="0"/>
        <v>36</v>
      </c>
      <c r="J24">
        <f t="shared" si="0"/>
        <v>49</v>
      </c>
      <c r="K24">
        <f t="shared" si="0"/>
        <v>64</v>
      </c>
      <c r="L24">
        <f t="shared" si="0"/>
        <v>81</v>
      </c>
    </row>
    <row r="25" spans="3:17" x14ac:dyDescent="0.25">
      <c r="C25" t="s">
        <v>26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0</v>
      </c>
      <c r="K25" s="4">
        <v>0</v>
      </c>
      <c r="L25" s="4">
        <v>0</v>
      </c>
      <c r="N25">
        <f>SUMPRODUCT($D$23:$L$23,D25:L25)</f>
        <v>5</v>
      </c>
      <c r="O25" s="5">
        <f>SUMPRODUCT($D$24:$L$24,D25:L25)-N25^2</f>
        <v>0</v>
      </c>
      <c r="P25" s="5">
        <f>SQRT(O25)</f>
        <v>0</v>
      </c>
      <c r="Q25" s="4">
        <f>N25*$B$12*$B$13/$B$11</f>
        <v>0.9</v>
      </c>
    </row>
    <row r="26" spans="3:17" x14ac:dyDescent="0.25">
      <c r="C26" t="s">
        <v>27</v>
      </c>
      <c r="D26" s="4">
        <f t="shared" ref="D26:E26" si="1">1/9</f>
        <v>0.1111111111111111</v>
      </c>
      <c r="E26" s="4">
        <f t="shared" si="1"/>
        <v>0.1111111111111111</v>
      </c>
      <c r="F26" s="4">
        <f>1/9</f>
        <v>0.1111111111111111</v>
      </c>
      <c r="G26" s="4">
        <f t="shared" ref="G26:L26" si="2">1/9</f>
        <v>0.1111111111111111</v>
      </c>
      <c r="H26" s="4">
        <f t="shared" si="2"/>
        <v>0.1111111111111111</v>
      </c>
      <c r="I26" s="4">
        <f t="shared" si="2"/>
        <v>0.1111111111111111</v>
      </c>
      <c r="J26" s="4">
        <f t="shared" si="2"/>
        <v>0.1111111111111111</v>
      </c>
      <c r="K26" s="4">
        <f t="shared" si="2"/>
        <v>0.1111111111111111</v>
      </c>
      <c r="L26" s="4">
        <f t="shared" si="2"/>
        <v>0.1111111111111111</v>
      </c>
      <c r="N26">
        <f t="shared" ref="N26:N28" si="3">SUMPRODUCT($D$23:$L$23,D26:L26)</f>
        <v>5</v>
      </c>
      <c r="O26" s="5">
        <f>SUMPRODUCT($D$24:$L$24,D26:L26)-N26^2</f>
        <v>6.6666666666666643</v>
      </c>
      <c r="P26" s="5">
        <f t="shared" ref="P26:P28" si="4">SQRT(O26)</f>
        <v>2.5819888974716108</v>
      </c>
      <c r="Q26" s="4">
        <f t="shared" ref="Q26:Q28" si="5">N26*$B$12*$B$13/$B$11</f>
        <v>0.9</v>
      </c>
    </row>
    <row r="27" spans="3:17" x14ac:dyDescent="0.25">
      <c r="C27" t="s">
        <v>29</v>
      </c>
      <c r="D27" s="4">
        <v>0</v>
      </c>
      <c r="E27" s="4">
        <v>0</v>
      </c>
      <c r="F27" s="4">
        <v>0</v>
      </c>
      <c r="G27" s="4">
        <f>1/3</f>
        <v>0.33333333333333331</v>
      </c>
      <c r="H27" s="4">
        <f>1/3</f>
        <v>0.33333333333333331</v>
      </c>
      <c r="I27" s="4">
        <f>1/3</f>
        <v>0.33333333333333331</v>
      </c>
      <c r="J27" s="4">
        <v>0</v>
      </c>
      <c r="K27" s="4">
        <v>0</v>
      </c>
      <c r="L27" s="4">
        <v>0</v>
      </c>
      <c r="N27">
        <f t="shared" si="3"/>
        <v>5</v>
      </c>
      <c r="O27" s="5">
        <f>SUMPRODUCT($D$24:$L$24,D27:L27)-N27^2</f>
        <v>0.6666666666666643</v>
      </c>
      <c r="P27" s="5">
        <f t="shared" si="4"/>
        <v>0.81649658092772459</v>
      </c>
      <c r="Q27" s="4">
        <f t="shared" si="5"/>
        <v>0.9</v>
      </c>
    </row>
    <row r="28" spans="3:17" x14ac:dyDescent="0.25">
      <c r="C28" t="s">
        <v>30</v>
      </c>
      <c r="D28" s="4">
        <f>1/6</f>
        <v>0.16666666666666666</v>
      </c>
      <c r="E28" s="4">
        <f t="shared" ref="E28:F28" si="6">1/6</f>
        <v>0.16666666666666666</v>
      </c>
      <c r="F28" s="4">
        <f t="shared" si="6"/>
        <v>0.16666666666666666</v>
      </c>
      <c r="G28" s="4">
        <v>0</v>
      </c>
      <c r="H28" s="4">
        <v>0</v>
      </c>
      <c r="I28" s="4">
        <v>0</v>
      </c>
      <c r="J28" s="4">
        <f>1/6</f>
        <v>0.16666666666666666</v>
      </c>
      <c r="K28" s="4">
        <f t="shared" ref="K28:L28" si="7">1/6</f>
        <v>0.16666666666666666</v>
      </c>
      <c r="L28" s="4">
        <f t="shared" si="7"/>
        <v>0.16666666666666666</v>
      </c>
      <c r="N28">
        <f t="shared" si="3"/>
        <v>5</v>
      </c>
      <c r="O28" s="5">
        <f>SUMPRODUCT($D$24:$L$24,D28:L28)-N28^2</f>
        <v>9.6666666666666643</v>
      </c>
      <c r="P28" s="5">
        <f t="shared" si="4"/>
        <v>3.1091263510296048</v>
      </c>
      <c r="Q28" s="4">
        <f t="shared" si="5"/>
        <v>0.9</v>
      </c>
    </row>
    <row r="29" spans="3:17" x14ac:dyDescent="0.25">
      <c r="D29" s="4"/>
      <c r="E29" s="4"/>
      <c r="F29" s="4"/>
      <c r="G29" s="4"/>
      <c r="H29" s="4"/>
      <c r="I29" s="4"/>
      <c r="J29" s="4"/>
      <c r="K29" s="4"/>
      <c r="L29" s="4"/>
    </row>
    <row r="30" spans="3:17" x14ac:dyDescent="0.25">
      <c r="D30" s="4"/>
      <c r="E30" s="4"/>
      <c r="F30" s="4"/>
      <c r="G30" s="4"/>
      <c r="H30" s="4"/>
      <c r="I30" s="4"/>
      <c r="J30" s="4"/>
      <c r="K30" s="4"/>
    </row>
  </sheetData>
  <conditionalFormatting sqref="D25:L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23</v>
      </c>
    </row>
    <row r="2" spans="1:2" x14ac:dyDescent="0.25">
      <c r="A2" t="s">
        <v>27</v>
      </c>
      <c r="B2" t="s">
        <v>24</v>
      </c>
    </row>
    <row r="3" spans="1:2" x14ac:dyDescent="0.25">
      <c r="A3" t="s">
        <v>26</v>
      </c>
      <c r="B3" t="s">
        <v>25</v>
      </c>
    </row>
    <row r="4" spans="1:2" x14ac:dyDescent="0.25">
      <c r="A4" t="s">
        <v>29</v>
      </c>
      <c r="B4" t="s">
        <v>31</v>
      </c>
    </row>
    <row r="5" spans="1:2" x14ac:dyDescent="0.25">
      <c r="A5" t="s">
        <v>30</v>
      </c>
      <c r="B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2017-06-27T06:40:38Z</dcterms:modified>
</cp:coreProperties>
</file>